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6" windowHeight="12432"/>
  </bookViews>
  <sheets>
    <sheet name="Arkusz1" sheetId="1" r:id="rId1"/>
  </sheets>
  <definedNames>
    <definedName name="_xlnm._FilterDatabase" localSheetId="0" hidden="1">Arkusz1!$A$2:$AF$30</definedName>
  </definedNames>
  <calcPr calcId="145621"/>
</workbook>
</file>

<file path=xl/calcChain.xml><?xml version="1.0" encoding="utf-8"?>
<calcChain xmlns="http://schemas.openxmlformats.org/spreadsheetml/2006/main">
  <c r="Q36" i="1" l="1"/>
  <c r="Q35" i="1" l="1"/>
  <c r="Q34" i="1"/>
</calcChain>
</file>

<file path=xl/sharedStrings.xml><?xml version="1.0" encoding="utf-8"?>
<sst xmlns="http://schemas.openxmlformats.org/spreadsheetml/2006/main" count="537" uniqueCount="194">
  <si>
    <t xml:space="preserve">Lp. </t>
  </si>
  <si>
    <t xml:space="preserve">marka pojazdu </t>
  </si>
  <si>
    <t>typ, model pojazdu</t>
  </si>
  <si>
    <t>rodzaj pojazdu</t>
  </si>
  <si>
    <t>rok prod.</t>
  </si>
  <si>
    <t>poj. silnika</t>
  </si>
  <si>
    <t>nr rej.</t>
  </si>
  <si>
    <t xml:space="preserve">ładowość </t>
  </si>
  <si>
    <t>moc</t>
  </si>
  <si>
    <t>nr VIN</t>
  </si>
  <si>
    <t xml:space="preserve">data pierwszej rejestracji </t>
  </si>
  <si>
    <t>liczba miejsc</t>
  </si>
  <si>
    <t>OC (TAK/NIE)</t>
  </si>
  <si>
    <t>AC (TAK/NIE)</t>
  </si>
  <si>
    <t>NNW (TAK/NIE)</t>
  </si>
  <si>
    <t>Assistance- ASS
(TAK/NIE)</t>
  </si>
  <si>
    <t>Zielona Karta - ZK
(TAK/NIE)</t>
  </si>
  <si>
    <t>data wygaśnięcia aktualnych polis</t>
  </si>
  <si>
    <t xml:space="preserve">pojazd do nauki jazdy? </t>
  </si>
  <si>
    <t>uwagi</t>
  </si>
  <si>
    <t>OC</t>
  </si>
  <si>
    <t>AC</t>
  </si>
  <si>
    <t>NNW</t>
  </si>
  <si>
    <t>ASS</t>
  </si>
  <si>
    <t>ZK</t>
  </si>
  <si>
    <t>Urząd Miasta</t>
  </si>
  <si>
    <t>Szkoła Podstawowa Nr 5 z Oddziałami Integracyjnymi im. Szarych Szeregów</t>
  </si>
  <si>
    <t>1.</t>
  </si>
  <si>
    <t>renault</t>
  </si>
  <si>
    <t>master</t>
  </si>
  <si>
    <t>autobus osobowy</t>
  </si>
  <si>
    <t>2.299</t>
  </si>
  <si>
    <t>CW6640C</t>
  </si>
  <si>
    <t>129kw</t>
  </si>
  <si>
    <t>VF1MEOOO360225362</t>
  </si>
  <si>
    <t>TAK</t>
  </si>
  <si>
    <t>NIE</t>
  </si>
  <si>
    <t>-</t>
  </si>
  <si>
    <t>13.386</t>
  </si>
  <si>
    <t>manualna</t>
  </si>
  <si>
    <t>disel</t>
  </si>
  <si>
    <t>podjazd</t>
  </si>
  <si>
    <t>immobilizer</t>
  </si>
  <si>
    <t>nie</t>
  </si>
  <si>
    <t>brak</t>
  </si>
  <si>
    <t>2.</t>
  </si>
  <si>
    <t>ford</t>
  </si>
  <si>
    <t>transit</t>
  </si>
  <si>
    <t>2.198</t>
  </si>
  <si>
    <t>CW3122C</t>
  </si>
  <si>
    <t>92KW</t>
  </si>
  <si>
    <t>WFOHXXTTGHJL81249</t>
  </si>
  <si>
    <t>3.</t>
  </si>
  <si>
    <t>citroen</t>
  </si>
  <si>
    <t>jumper</t>
  </si>
  <si>
    <t>2.800</t>
  </si>
  <si>
    <t>CW25951</t>
  </si>
  <si>
    <t>93,5kw</t>
  </si>
  <si>
    <t>VF7ZCPMNC17470423</t>
  </si>
  <si>
    <t>4.</t>
  </si>
  <si>
    <t>2.179</t>
  </si>
  <si>
    <t>CW25952</t>
  </si>
  <si>
    <t>74kw</t>
  </si>
  <si>
    <t>VF7ZCRMNC1749155</t>
  </si>
  <si>
    <t>5.</t>
  </si>
  <si>
    <t>boeckmann</t>
  </si>
  <si>
    <t>T</t>
  </si>
  <si>
    <t>przyczepa specjalna</t>
  </si>
  <si>
    <t>CW91727</t>
  </si>
  <si>
    <t xml:space="preserve">Zespół Szkół Samochodowych im. Tadeusza Kościuszki </t>
  </si>
  <si>
    <t xml:space="preserve">CITROEN </t>
  </si>
  <si>
    <t xml:space="preserve">C3 </t>
  </si>
  <si>
    <t>osobowy</t>
  </si>
  <si>
    <t>CW 26706</t>
  </si>
  <si>
    <t>____</t>
  </si>
  <si>
    <t>VF7FCHFXB27210523</t>
  </si>
  <si>
    <t>13.01.2005</t>
  </si>
  <si>
    <t>17.01.2020</t>
  </si>
  <si>
    <t>_</t>
  </si>
  <si>
    <t>benzyna</t>
  </si>
  <si>
    <t>tak</t>
  </si>
  <si>
    <t>CW 36223</t>
  </si>
  <si>
    <t>___</t>
  </si>
  <si>
    <t>VF7FCHFXC28654798</t>
  </si>
  <si>
    <t>07.06.2006</t>
  </si>
  <si>
    <t>10.08.2019</t>
  </si>
  <si>
    <t>autoalarm</t>
  </si>
  <si>
    <t xml:space="preserve">TOYOTA </t>
  </si>
  <si>
    <t>YARIS</t>
  </si>
  <si>
    <t>CW 62374</t>
  </si>
  <si>
    <t>VNKKH98390A126413</t>
  </si>
  <si>
    <t>20.08.2010</t>
  </si>
  <si>
    <t>22.08.2019</t>
  </si>
  <si>
    <t xml:space="preserve">KIA </t>
  </si>
  <si>
    <t>PICANTO</t>
  </si>
  <si>
    <t>CW 85662</t>
  </si>
  <si>
    <t>KNABE511ACT092438</t>
  </si>
  <si>
    <t>06.09.2011</t>
  </si>
  <si>
    <t>05.10.2019</t>
  </si>
  <si>
    <t>CW 25418</t>
  </si>
  <si>
    <t>VF7FCHFXB27042960</t>
  </si>
  <si>
    <t>29.10.2004</t>
  </si>
  <si>
    <t>04.04.2020</t>
  </si>
  <si>
    <t>6.</t>
  </si>
  <si>
    <t>CITROEN</t>
  </si>
  <si>
    <t>C15</t>
  </si>
  <si>
    <t>CW 01380</t>
  </si>
  <si>
    <t>VF7VDWT000SWT6694</t>
  </si>
  <si>
    <t>12/2003</t>
  </si>
  <si>
    <t>17.12.2019</t>
  </si>
  <si>
    <t>7.</t>
  </si>
  <si>
    <t xml:space="preserve">Przyczepa </t>
  </si>
  <si>
    <t>samochodowa</t>
  </si>
  <si>
    <t>WKB1591</t>
  </si>
  <si>
    <t>WL1600556</t>
  </si>
  <si>
    <t>12.05.1997</t>
  </si>
  <si>
    <t>8.</t>
  </si>
  <si>
    <t>CW 0903E</t>
  </si>
  <si>
    <t>VNKKG3D370A135083</t>
  </si>
  <si>
    <t>24.04.2019</t>
  </si>
  <si>
    <t>9.</t>
  </si>
  <si>
    <t>CW 0902E</t>
  </si>
  <si>
    <t>VNKKG3D350A120761</t>
  </si>
  <si>
    <t xml:space="preserve">Zespół Szkół Nr 3 </t>
  </si>
  <si>
    <t>Volkswagen</t>
  </si>
  <si>
    <t>Transporter</t>
  </si>
  <si>
    <t>CW32558</t>
  </si>
  <si>
    <t>77kW</t>
  </si>
  <si>
    <t>WV2ZZZ7HZ6X014587</t>
  </si>
  <si>
    <t>16.12.2005</t>
  </si>
  <si>
    <t>diesel</t>
  </si>
  <si>
    <t>garaż.alarm, kamera</t>
  </si>
  <si>
    <t>Ford</t>
  </si>
  <si>
    <t>Custom</t>
  </si>
  <si>
    <t>CW1360C</t>
  </si>
  <si>
    <t>96kW</t>
  </si>
  <si>
    <t>WF01XXTTG1HA23568</t>
  </si>
  <si>
    <t>05.12.2017</t>
  </si>
  <si>
    <t xml:space="preserve">Młodzieżowy Ośrodek Wychowawczy  </t>
  </si>
  <si>
    <t>LT46 Furgon</t>
  </si>
  <si>
    <t>autobus</t>
  </si>
  <si>
    <t>2,5 HDI</t>
  </si>
  <si>
    <t>CW38467</t>
  </si>
  <si>
    <t>WV1ZZZ2DZ6H026836</t>
  </si>
  <si>
    <t>05.10.2006</t>
  </si>
  <si>
    <t>Seat</t>
  </si>
  <si>
    <t>Alhambra</t>
  </si>
  <si>
    <t>1,9    TDI</t>
  </si>
  <si>
    <t>CW69477</t>
  </si>
  <si>
    <t>VSSZZZ7MZ7V508812</t>
  </si>
  <si>
    <t>25.10.2011</t>
  </si>
  <si>
    <t>14.12.2019</t>
  </si>
  <si>
    <t>deisel</t>
  </si>
  <si>
    <t>blokada zapłonu</t>
  </si>
  <si>
    <t>Renault</t>
  </si>
  <si>
    <t>Trafic Grand Passenger Pack Clim</t>
  </si>
  <si>
    <t>CW 4444A</t>
  </si>
  <si>
    <t>VF1JL000556225853</t>
  </si>
  <si>
    <t>ON</t>
  </si>
  <si>
    <t>lakier metalik</t>
  </si>
  <si>
    <t>rozszerzenie do AC o szkody powstałe na terenie krajów byłego ZSRR</t>
  </si>
  <si>
    <t>Passat B8 lim Highline DSG 6-G</t>
  </si>
  <si>
    <t>CW6226A</t>
  </si>
  <si>
    <t>WVWZZZ3CZHE030746</t>
  </si>
  <si>
    <t>automat</t>
  </si>
  <si>
    <t>Passat B8 Limousine Comfortline</t>
  </si>
  <si>
    <t>CW87800</t>
  </si>
  <si>
    <t>WVWZZZ3CZGE002245</t>
  </si>
  <si>
    <t xml:space="preserve">OC </t>
  </si>
  <si>
    <t>SU</t>
  </si>
  <si>
    <t>11.06.2020</t>
  </si>
  <si>
    <t>15.12.2019</t>
  </si>
  <si>
    <t>4.12.2019</t>
  </si>
  <si>
    <t>23.04.2020</t>
  </si>
  <si>
    <t xml:space="preserve">* Zamawiający zastrzega sobie prawo do aktualizacji wartości pojazdu przed wystawieniem poszczegółnych polis </t>
  </si>
  <si>
    <t>Przebieg w km</t>
  </si>
  <si>
    <t>liczba kluczyków</t>
  </si>
  <si>
    <t>rodziaj skrzyni biegów (manulna, automat)</t>
  </si>
  <si>
    <t>rodzaj silnika (beznzyna, diesel, gazowy, itp.)</t>
  </si>
  <si>
    <t xml:space="preserve">wyposażenie dodatkowe </t>
  </si>
  <si>
    <t>wartość wyposażenia dodatkowego</t>
  </si>
  <si>
    <t>zabezpieczenia przeciwkradziezowe</t>
  </si>
  <si>
    <t>wartość brutto*</t>
  </si>
  <si>
    <t>30.09.2019</t>
  </si>
  <si>
    <t>12.09.2019</t>
  </si>
  <si>
    <t>03.06.2020</t>
  </si>
  <si>
    <t>26.11.2019</t>
  </si>
  <si>
    <t>19.04.2020</t>
  </si>
  <si>
    <t>13.08.2019</t>
  </si>
  <si>
    <t>osobowe</t>
  </si>
  <si>
    <t xml:space="preserve">autobusy  </t>
  </si>
  <si>
    <t xml:space="preserve">przyczepy </t>
  </si>
  <si>
    <t>ciężarowe do 2,5 tony</t>
  </si>
  <si>
    <t>ciężarowy do 2,5 tony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</si>
</sst>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color rgb="FFFF000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000000"/>
      <name val="Verdana"/>
      <family val="2"/>
      <charset val="238"/>
    </font>
    <font>
      <strike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0" fillId="0" borderId="0" applyFont="0" applyFill="0" applyBorder="0" applyAlignment="0" applyProtection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7" fontId="3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9" fillId="0" borderId="0" xfId="0" applyFont="1"/>
    <xf numFmtId="0" fontId="0" fillId="0" borderId="0" xfId="0"/>
    <xf numFmtId="44" fontId="0" fillId="0" borderId="1" xfId="2" applyFont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11" fillId="3" borderId="0" xfId="0" applyFont="1" applyFill="1"/>
    <xf numFmtId="44" fontId="9" fillId="0" borderId="1" xfId="2" applyFont="1" applyBorder="1"/>
    <xf numFmtId="44" fontId="4" fillId="3" borderId="1" xfId="2" applyFont="1" applyFill="1" applyBorder="1" applyAlignment="1">
      <alignment horizontal="center" vertical="center" wrapText="1"/>
    </xf>
    <xf numFmtId="44" fontId="4" fillId="4" borderId="1" xfId="2" applyFont="1" applyFill="1" applyBorder="1" applyAlignment="1">
      <alignment horizontal="center" vertical="center" wrapText="1"/>
    </xf>
    <xf numFmtId="44" fontId="9" fillId="2" borderId="1" xfId="2" applyFont="1" applyFill="1" applyBorder="1"/>
    <xf numFmtId="44" fontId="9" fillId="0" borderId="0" xfId="2" applyFont="1"/>
    <xf numFmtId="44" fontId="0" fillId="0" borderId="1" xfId="2" applyFont="1" applyFill="1" applyBorder="1"/>
    <xf numFmtId="0" fontId="0" fillId="0" borderId="0" xfId="0" applyBorder="1"/>
    <xf numFmtId="0" fontId="12" fillId="0" borderId="1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4" fontId="4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right" vertical="center" wrapText="1"/>
    </xf>
    <xf numFmtId="44" fontId="0" fillId="5" borderId="1" xfId="2" applyFont="1" applyFill="1" applyBorder="1"/>
    <xf numFmtId="0" fontId="12" fillId="5" borderId="1" xfId="0" applyFont="1" applyFill="1" applyBorder="1" applyAlignment="1">
      <alignment vertical="center" wrapText="1"/>
    </xf>
    <xf numFmtId="0" fontId="4" fillId="5" borderId="1" xfId="1" applyFont="1" applyFill="1" applyBorder="1" applyAlignment="1">
      <alignment horizontal="center" vertical="center" wrapText="1"/>
    </xf>
  </cellXfs>
  <cellStyles count="3">
    <cellStyle name="Normalny" xfId="0" builtinId="0"/>
    <cellStyle name="Normalny 3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"/>
  <sheetViews>
    <sheetView tabSelected="1" zoomScale="80" zoomScaleNormal="80" workbookViewId="0">
      <pane ySplit="3" topLeftCell="A13" activePane="bottomLeft" state="frozen"/>
      <selection pane="bottomLeft" activeCell="D20" sqref="D20"/>
    </sheetView>
  </sheetViews>
  <sheetFormatPr defaultRowHeight="14.4" x14ac:dyDescent="0.3"/>
  <cols>
    <col min="1" max="1" width="5.5546875" customWidth="1"/>
    <col min="2" max="4" width="10.44140625" customWidth="1"/>
    <col min="8" max="9" width="8.88671875" customWidth="1"/>
    <col min="10" max="10" width="23.44140625" customWidth="1"/>
    <col min="11" max="16" width="8.88671875" customWidth="1"/>
    <col min="17" max="17" width="13.33203125" customWidth="1"/>
    <col min="18" max="18" width="8.88671875" customWidth="1"/>
    <col min="19" max="19" width="11.88671875" customWidth="1"/>
    <col min="20" max="22" width="8.88671875" customWidth="1"/>
    <col min="23" max="23" width="11.33203125" style="41" customWidth="1"/>
    <col min="26" max="26" width="11.44140625" customWidth="1"/>
    <col min="27" max="27" width="12.5546875" customWidth="1"/>
    <col min="28" max="28" width="11.6640625" customWidth="1"/>
    <col min="29" max="29" width="13.109375" customWidth="1"/>
    <col min="30" max="30" width="14.109375" customWidth="1"/>
    <col min="31" max="31" width="15.33203125" customWidth="1"/>
    <col min="32" max="32" width="23.33203125" customWidth="1"/>
  </cols>
  <sheetData>
    <row r="1" spans="1:32" ht="30.6" customHeight="1" x14ac:dyDescent="0.3">
      <c r="A1" s="47" t="s">
        <v>0</v>
      </c>
      <c r="B1" s="47" t="s">
        <v>1</v>
      </c>
      <c r="C1" s="47" t="s">
        <v>2</v>
      </c>
      <c r="D1" s="47" t="s">
        <v>3</v>
      </c>
      <c r="E1" s="47" t="s">
        <v>4</v>
      </c>
      <c r="F1" s="47" t="s">
        <v>5</v>
      </c>
      <c r="G1" s="47" t="s">
        <v>6</v>
      </c>
      <c r="H1" s="47" t="s">
        <v>7</v>
      </c>
      <c r="I1" s="47" t="s">
        <v>8</v>
      </c>
      <c r="J1" s="47" t="s">
        <v>9</v>
      </c>
      <c r="K1" s="48" t="s">
        <v>10</v>
      </c>
      <c r="L1" s="45" t="s">
        <v>11</v>
      </c>
      <c r="M1" s="47" t="s">
        <v>12</v>
      </c>
      <c r="N1" s="47" t="s">
        <v>13</v>
      </c>
      <c r="O1" s="47" t="s">
        <v>14</v>
      </c>
      <c r="P1" s="47" t="s">
        <v>15</v>
      </c>
      <c r="Q1" s="47" t="s">
        <v>16</v>
      </c>
      <c r="R1" s="47" t="s">
        <v>17</v>
      </c>
      <c r="S1" s="47"/>
      <c r="T1" s="47"/>
      <c r="U1" s="47"/>
      <c r="V1" s="47"/>
      <c r="W1" s="46" t="s">
        <v>182</v>
      </c>
      <c r="X1" s="47" t="s">
        <v>175</v>
      </c>
      <c r="Y1" s="47" t="s">
        <v>176</v>
      </c>
      <c r="Z1" s="47" t="s">
        <v>177</v>
      </c>
      <c r="AA1" s="47" t="s">
        <v>178</v>
      </c>
      <c r="AB1" s="47" t="s">
        <v>179</v>
      </c>
      <c r="AC1" s="47" t="s">
        <v>180</v>
      </c>
      <c r="AD1" s="47" t="s">
        <v>181</v>
      </c>
      <c r="AE1" s="47" t="s">
        <v>18</v>
      </c>
      <c r="AF1" s="47" t="s">
        <v>19</v>
      </c>
    </row>
    <row r="2" spans="1:32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8"/>
      <c r="L2" s="45"/>
      <c r="M2" s="47"/>
      <c r="N2" s="47"/>
      <c r="O2" s="47"/>
      <c r="P2" s="47"/>
      <c r="Q2" s="47"/>
      <c r="R2" s="47"/>
      <c r="S2" s="47"/>
      <c r="T2" s="47"/>
      <c r="U2" s="47"/>
      <c r="V2" s="47"/>
      <c r="W2" s="46"/>
      <c r="X2" s="47"/>
      <c r="Y2" s="47"/>
      <c r="Z2" s="47"/>
      <c r="AA2" s="47"/>
      <c r="AB2" s="47"/>
      <c r="AC2" s="47"/>
      <c r="AD2" s="47"/>
      <c r="AE2" s="47"/>
      <c r="AF2" s="47"/>
    </row>
    <row r="3" spans="1:32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8"/>
      <c r="L3" s="45"/>
      <c r="M3" s="47"/>
      <c r="N3" s="47"/>
      <c r="O3" s="47"/>
      <c r="P3" s="47"/>
      <c r="Q3" s="47"/>
      <c r="R3" s="1" t="s">
        <v>20</v>
      </c>
      <c r="S3" s="1" t="s">
        <v>21</v>
      </c>
      <c r="T3" s="1" t="s">
        <v>22</v>
      </c>
      <c r="U3" s="1" t="s">
        <v>23</v>
      </c>
      <c r="V3" s="1" t="s">
        <v>24</v>
      </c>
      <c r="W3" s="46"/>
      <c r="X3" s="47"/>
      <c r="Y3" s="47"/>
      <c r="Z3" s="47"/>
      <c r="AA3" s="47"/>
      <c r="AB3" s="47"/>
      <c r="AC3" s="47"/>
      <c r="AD3" s="47"/>
      <c r="AE3" s="47"/>
      <c r="AF3" s="47"/>
    </row>
    <row r="4" spans="1:32" x14ac:dyDescent="0.3">
      <c r="A4" s="2" t="s">
        <v>25</v>
      </c>
      <c r="B4" s="3"/>
      <c r="C4" s="3"/>
      <c r="D4" s="3"/>
      <c r="E4" s="3"/>
      <c r="F4" s="4"/>
      <c r="G4" s="3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40"/>
      <c r="X4" s="6"/>
      <c r="Y4" s="6"/>
      <c r="Z4" s="6"/>
      <c r="AA4" s="6"/>
      <c r="AB4" s="6"/>
      <c r="AC4" s="6"/>
      <c r="AD4" s="6"/>
      <c r="AE4" s="6"/>
      <c r="AF4" s="6"/>
    </row>
    <row r="5" spans="1:32" s="28" customFormat="1" ht="42.75" customHeight="1" x14ac:dyDescent="0.25">
      <c r="A5" s="7" t="s">
        <v>27</v>
      </c>
      <c r="B5" s="7" t="s">
        <v>154</v>
      </c>
      <c r="C5" s="7" t="s">
        <v>155</v>
      </c>
      <c r="D5" s="7" t="s">
        <v>72</v>
      </c>
      <c r="E5" s="7">
        <v>2016</v>
      </c>
      <c r="F5" s="7">
        <v>1598</v>
      </c>
      <c r="G5" s="7" t="s">
        <v>156</v>
      </c>
      <c r="H5" s="8">
        <v>936</v>
      </c>
      <c r="I5" s="8">
        <v>92</v>
      </c>
      <c r="J5" s="7" t="s">
        <v>157</v>
      </c>
      <c r="K5" s="9">
        <v>42702</v>
      </c>
      <c r="L5" s="10">
        <v>9</v>
      </c>
      <c r="M5" s="7" t="s">
        <v>35</v>
      </c>
      <c r="N5" s="7" t="s">
        <v>35</v>
      </c>
      <c r="O5" s="7" t="s">
        <v>35</v>
      </c>
      <c r="P5" s="7" t="s">
        <v>35</v>
      </c>
      <c r="Q5" s="7" t="s">
        <v>35</v>
      </c>
      <c r="R5" s="11" t="s">
        <v>186</v>
      </c>
      <c r="S5" s="11" t="s">
        <v>186</v>
      </c>
      <c r="T5" s="11" t="s">
        <v>186</v>
      </c>
      <c r="U5" s="11" t="s">
        <v>186</v>
      </c>
      <c r="V5" s="11" t="s">
        <v>186</v>
      </c>
      <c r="W5" s="37">
        <v>83700</v>
      </c>
      <c r="X5" s="7">
        <v>41700</v>
      </c>
      <c r="Y5" s="7">
        <v>2</v>
      </c>
      <c r="Z5" s="7" t="s">
        <v>39</v>
      </c>
      <c r="AA5" s="7" t="s">
        <v>158</v>
      </c>
      <c r="AB5" s="7" t="s">
        <v>159</v>
      </c>
      <c r="AC5" s="27"/>
      <c r="AD5" s="7" t="s">
        <v>86</v>
      </c>
      <c r="AE5" s="8" t="s">
        <v>43</v>
      </c>
      <c r="AF5" s="8" t="s">
        <v>160</v>
      </c>
    </row>
    <row r="6" spans="1:32" s="28" customFormat="1" ht="42.75" customHeight="1" x14ac:dyDescent="0.25">
      <c r="A6" s="7" t="s">
        <v>45</v>
      </c>
      <c r="B6" s="7" t="s">
        <v>124</v>
      </c>
      <c r="C6" s="7" t="s">
        <v>161</v>
      </c>
      <c r="D6" s="7" t="s">
        <v>72</v>
      </c>
      <c r="E6" s="7">
        <v>2016</v>
      </c>
      <c r="F6" s="7">
        <v>1968</v>
      </c>
      <c r="G6" s="7" t="s">
        <v>162</v>
      </c>
      <c r="H6" s="8">
        <v>614</v>
      </c>
      <c r="I6" s="8">
        <v>110</v>
      </c>
      <c r="J6" s="7" t="s">
        <v>163</v>
      </c>
      <c r="K6" s="9">
        <v>43209</v>
      </c>
      <c r="L6" s="10">
        <v>5</v>
      </c>
      <c r="M6" s="7" t="s">
        <v>35</v>
      </c>
      <c r="N6" s="7" t="s">
        <v>35</v>
      </c>
      <c r="O6" s="7" t="s">
        <v>35</v>
      </c>
      <c r="P6" s="7" t="s">
        <v>35</v>
      </c>
      <c r="Q6" s="7" t="s">
        <v>35</v>
      </c>
      <c r="R6" s="11" t="s">
        <v>187</v>
      </c>
      <c r="S6" s="11" t="s">
        <v>187</v>
      </c>
      <c r="T6" s="11" t="s">
        <v>187</v>
      </c>
      <c r="U6" s="11" t="s">
        <v>187</v>
      </c>
      <c r="V6" s="11" t="s">
        <v>187</v>
      </c>
      <c r="W6" s="37">
        <v>98100</v>
      </c>
      <c r="X6" s="7">
        <v>98000</v>
      </c>
      <c r="Y6" s="7">
        <v>2</v>
      </c>
      <c r="Z6" s="7" t="s">
        <v>164</v>
      </c>
      <c r="AA6" s="7" t="s">
        <v>158</v>
      </c>
      <c r="AB6" s="7" t="s">
        <v>159</v>
      </c>
      <c r="AC6" s="27"/>
      <c r="AD6" s="7" t="s">
        <v>86</v>
      </c>
      <c r="AE6" s="8" t="s">
        <v>43</v>
      </c>
      <c r="AF6" s="8" t="s">
        <v>160</v>
      </c>
    </row>
    <row r="7" spans="1:32" s="28" customFormat="1" ht="42.75" customHeight="1" x14ac:dyDescent="0.25">
      <c r="A7" s="7" t="s">
        <v>52</v>
      </c>
      <c r="B7" s="7" t="s">
        <v>124</v>
      </c>
      <c r="C7" s="7" t="s">
        <v>165</v>
      </c>
      <c r="D7" s="7" t="s">
        <v>72</v>
      </c>
      <c r="E7" s="7">
        <v>2015</v>
      </c>
      <c r="F7" s="7">
        <v>1968</v>
      </c>
      <c r="G7" s="7" t="s">
        <v>166</v>
      </c>
      <c r="H7" s="8">
        <v>614</v>
      </c>
      <c r="I7" s="8">
        <v>110</v>
      </c>
      <c r="J7" s="7" t="s">
        <v>167</v>
      </c>
      <c r="K7" s="9">
        <v>42159</v>
      </c>
      <c r="L7" s="10">
        <v>5</v>
      </c>
      <c r="M7" s="7" t="s">
        <v>35</v>
      </c>
      <c r="N7" s="7" t="s">
        <v>35</v>
      </c>
      <c r="O7" s="7" t="s">
        <v>35</v>
      </c>
      <c r="P7" s="7" t="s">
        <v>35</v>
      </c>
      <c r="Q7" s="7" t="s">
        <v>35</v>
      </c>
      <c r="R7" s="11" t="s">
        <v>188</v>
      </c>
      <c r="S7" s="11" t="s">
        <v>188</v>
      </c>
      <c r="T7" s="11" t="s">
        <v>188</v>
      </c>
      <c r="U7" s="11" t="s">
        <v>188</v>
      </c>
      <c r="V7" s="11" t="s">
        <v>188</v>
      </c>
      <c r="W7" s="37">
        <v>77200</v>
      </c>
      <c r="X7" s="7">
        <v>120000</v>
      </c>
      <c r="Y7" s="7">
        <v>2</v>
      </c>
      <c r="Z7" s="7" t="s">
        <v>164</v>
      </c>
      <c r="AA7" s="7" t="s">
        <v>158</v>
      </c>
      <c r="AB7" s="7" t="s">
        <v>159</v>
      </c>
      <c r="AC7" s="27"/>
      <c r="AD7" s="7" t="s">
        <v>86</v>
      </c>
      <c r="AE7" s="8" t="s">
        <v>43</v>
      </c>
      <c r="AF7" s="8" t="s">
        <v>160</v>
      </c>
    </row>
    <row r="8" spans="1:32" x14ac:dyDescent="0.3">
      <c r="A8" s="2" t="s">
        <v>26</v>
      </c>
      <c r="B8" s="3"/>
      <c r="C8" s="3"/>
      <c r="D8" s="3"/>
      <c r="E8" s="3"/>
      <c r="F8" s="4"/>
      <c r="G8" s="3"/>
      <c r="H8" s="5"/>
      <c r="I8" s="5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40"/>
      <c r="X8" s="6"/>
      <c r="Y8" s="6"/>
      <c r="Z8" s="6"/>
      <c r="AA8" s="6"/>
      <c r="AB8" s="6"/>
      <c r="AC8" s="6"/>
      <c r="AD8" s="6"/>
      <c r="AE8" s="6"/>
      <c r="AF8" s="6"/>
    </row>
    <row r="9" spans="1:32" ht="24" x14ac:dyDescent="0.3">
      <c r="A9" s="7" t="s">
        <v>27</v>
      </c>
      <c r="B9" s="7" t="s">
        <v>28</v>
      </c>
      <c r="C9" s="7" t="s">
        <v>29</v>
      </c>
      <c r="D9" s="7" t="s">
        <v>30</v>
      </c>
      <c r="E9" s="7">
        <v>2018</v>
      </c>
      <c r="F9" s="7" t="s">
        <v>31</v>
      </c>
      <c r="G9" s="7" t="s">
        <v>32</v>
      </c>
      <c r="H9" s="8"/>
      <c r="I9" s="8" t="s">
        <v>33</v>
      </c>
      <c r="J9" s="7" t="s">
        <v>34</v>
      </c>
      <c r="K9" s="9">
        <v>43374</v>
      </c>
      <c r="L9" s="10">
        <v>15</v>
      </c>
      <c r="M9" s="7" t="s">
        <v>35</v>
      </c>
      <c r="N9" s="7" t="s">
        <v>35</v>
      </c>
      <c r="O9" s="7" t="s">
        <v>35</v>
      </c>
      <c r="P9" s="49" t="s">
        <v>36</v>
      </c>
      <c r="Q9" s="7" t="s">
        <v>36</v>
      </c>
      <c r="R9" s="7" t="s">
        <v>183</v>
      </c>
      <c r="S9" s="7" t="s">
        <v>183</v>
      </c>
      <c r="T9" s="7" t="s">
        <v>183</v>
      </c>
      <c r="U9" s="50" t="s">
        <v>183</v>
      </c>
      <c r="V9" s="7" t="s">
        <v>37</v>
      </c>
      <c r="W9" s="38">
        <v>159101.73000000001</v>
      </c>
      <c r="X9" s="7" t="s">
        <v>38</v>
      </c>
      <c r="Y9" s="7">
        <v>2</v>
      </c>
      <c r="Z9" s="7" t="s">
        <v>39</v>
      </c>
      <c r="AA9" s="7" t="s">
        <v>40</v>
      </c>
      <c r="AB9" s="7" t="s">
        <v>41</v>
      </c>
      <c r="AC9" s="26"/>
      <c r="AD9" s="7" t="s">
        <v>42</v>
      </c>
      <c r="AE9" s="8" t="s">
        <v>43</v>
      </c>
      <c r="AF9" s="8" t="s">
        <v>44</v>
      </c>
    </row>
    <row r="10" spans="1:32" ht="24" x14ac:dyDescent="0.3">
      <c r="A10" s="7" t="s">
        <v>45</v>
      </c>
      <c r="B10" s="7" t="s">
        <v>46</v>
      </c>
      <c r="C10" s="7" t="s">
        <v>47</v>
      </c>
      <c r="D10" s="7" t="s">
        <v>30</v>
      </c>
      <c r="E10" s="7">
        <v>2018</v>
      </c>
      <c r="F10" s="7" t="s">
        <v>48</v>
      </c>
      <c r="G10" s="7" t="s">
        <v>49</v>
      </c>
      <c r="H10" s="8"/>
      <c r="I10" s="8" t="s">
        <v>50</v>
      </c>
      <c r="J10" s="7" t="s">
        <v>51</v>
      </c>
      <c r="K10" s="9">
        <v>43167</v>
      </c>
      <c r="L10" s="10">
        <v>15</v>
      </c>
      <c r="M10" s="7" t="s">
        <v>35</v>
      </c>
      <c r="N10" s="7" t="s">
        <v>35</v>
      </c>
      <c r="O10" s="7" t="s">
        <v>35</v>
      </c>
      <c r="P10" s="49" t="s">
        <v>36</v>
      </c>
      <c r="Q10" s="7" t="s">
        <v>36</v>
      </c>
      <c r="R10" s="7" t="s">
        <v>102</v>
      </c>
      <c r="S10" s="7" t="s">
        <v>102</v>
      </c>
      <c r="T10" s="7" t="s">
        <v>102</v>
      </c>
      <c r="U10" s="50" t="s">
        <v>183</v>
      </c>
      <c r="V10" s="7" t="s">
        <v>37</v>
      </c>
      <c r="W10" s="38">
        <v>142153.35999999999</v>
      </c>
      <c r="X10" s="7">
        <v>21850</v>
      </c>
      <c r="Y10" s="7">
        <v>2</v>
      </c>
      <c r="Z10" s="7" t="s">
        <v>39</v>
      </c>
      <c r="AA10" s="7" t="s">
        <v>40</v>
      </c>
      <c r="AB10" s="7" t="s">
        <v>41</v>
      </c>
      <c r="AC10" s="26"/>
      <c r="AD10" s="7" t="s">
        <v>42</v>
      </c>
      <c r="AE10" s="8" t="s">
        <v>43</v>
      </c>
      <c r="AF10" s="8" t="s">
        <v>44</v>
      </c>
    </row>
    <row r="11" spans="1:32" ht="24" x14ac:dyDescent="0.25">
      <c r="A11" s="7" t="s">
        <v>52</v>
      </c>
      <c r="B11" s="7" t="s">
        <v>53</v>
      </c>
      <c r="C11" s="7" t="s">
        <v>54</v>
      </c>
      <c r="D11" s="7" t="s">
        <v>30</v>
      </c>
      <c r="E11" s="7">
        <v>2004</v>
      </c>
      <c r="F11" s="7" t="s">
        <v>55</v>
      </c>
      <c r="G11" s="7" t="s">
        <v>56</v>
      </c>
      <c r="H11" s="8"/>
      <c r="I11" s="8" t="s">
        <v>57</v>
      </c>
      <c r="J11" s="7" t="s">
        <v>58</v>
      </c>
      <c r="K11" s="9">
        <v>38322</v>
      </c>
      <c r="L11" s="10">
        <v>15</v>
      </c>
      <c r="M11" s="7" t="s">
        <v>35</v>
      </c>
      <c r="N11" s="7" t="s">
        <v>35</v>
      </c>
      <c r="O11" s="7" t="s">
        <v>35</v>
      </c>
      <c r="P11" s="7" t="s">
        <v>36</v>
      </c>
      <c r="Q11" s="7" t="s">
        <v>36</v>
      </c>
      <c r="R11" s="7" t="s">
        <v>184</v>
      </c>
      <c r="S11" s="7" t="s">
        <v>184</v>
      </c>
      <c r="T11" s="7" t="s">
        <v>184</v>
      </c>
      <c r="U11" s="7" t="s">
        <v>37</v>
      </c>
      <c r="V11" s="7" t="s">
        <v>37</v>
      </c>
      <c r="W11" s="41">
        <v>8800</v>
      </c>
      <c r="X11" s="7">
        <v>401464</v>
      </c>
      <c r="Y11" s="7">
        <v>2</v>
      </c>
      <c r="Z11" s="7" t="s">
        <v>39</v>
      </c>
      <c r="AA11" s="7" t="s">
        <v>40</v>
      </c>
      <c r="AB11" s="7" t="s">
        <v>41</v>
      </c>
      <c r="AC11" s="26"/>
      <c r="AD11" s="7" t="s">
        <v>42</v>
      </c>
      <c r="AE11" s="8" t="s">
        <v>43</v>
      </c>
      <c r="AF11" s="8" t="s">
        <v>44</v>
      </c>
    </row>
    <row r="12" spans="1:32" ht="24" x14ac:dyDescent="0.3">
      <c r="A12" s="7" t="s">
        <v>59</v>
      </c>
      <c r="B12" s="7" t="s">
        <v>53</v>
      </c>
      <c r="C12" s="7" t="s">
        <v>54</v>
      </c>
      <c r="D12" s="7" t="s">
        <v>30</v>
      </c>
      <c r="E12" s="7">
        <v>2004</v>
      </c>
      <c r="F12" s="7" t="s">
        <v>60</v>
      </c>
      <c r="G12" s="7" t="s">
        <v>61</v>
      </c>
      <c r="H12" s="8"/>
      <c r="I12" s="8" t="s">
        <v>62</v>
      </c>
      <c r="J12" s="7" t="s">
        <v>63</v>
      </c>
      <c r="K12" s="9">
        <v>38322</v>
      </c>
      <c r="L12" s="10">
        <v>15</v>
      </c>
      <c r="M12" s="7" t="s">
        <v>35</v>
      </c>
      <c r="N12" s="7" t="s">
        <v>35</v>
      </c>
      <c r="O12" s="7" t="s">
        <v>35</v>
      </c>
      <c r="P12" s="7" t="s">
        <v>36</v>
      </c>
      <c r="Q12" s="7" t="s">
        <v>36</v>
      </c>
      <c r="R12" s="7" t="s">
        <v>184</v>
      </c>
      <c r="S12" s="7" t="s">
        <v>184</v>
      </c>
      <c r="T12" s="7" t="s">
        <v>184</v>
      </c>
      <c r="U12" s="7" t="s">
        <v>37</v>
      </c>
      <c r="V12" s="7" t="s">
        <v>37</v>
      </c>
      <c r="W12" s="38">
        <v>9500</v>
      </c>
      <c r="X12" s="7">
        <v>410654</v>
      </c>
      <c r="Y12" s="7">
        <v>2</v>
      </c>
      <c r="Z12" s="7" t="s">
        <v>39</v>
      </c>
      <c r="AA12" s="7" t="s">
        <v>40</v>
      </c>
      <c r="AB12" s="7" t="s">
        <v>41</v>
      </c>
      <c r="AC12" s="26"/>
      <c r="AD12" s="7" t="s">
        <v>42</v>
      </c>
      <c r="AE12" s="8" t="s">
        <v>43</v>
      </c>
      <c r="AF12" s="8" t="s">
        <v>44</v>
      </c>
    </row>
    <row r="13" spans="1:32" ht="24" x14ac:dyDescent="0.25">
      <c r="A13" s="7" t="s">
        <v>64</v>
      </c>
      <c r="B13" s="7" t="s">
        <v>65</v>
      </c>
      <c r="C13" s="7" t="s">
        <v>66</v>
      </c>
      <c r="D13" s="7" t="s">
        <v>67</v>
      </c>
      <c r="E13" s="7">
        <v>1977</v>
      </c>
      <c r="F13" s="7" t="s">
        <v>37</v>
      </c>
      <c r="G13" s="7" t="s">
        <v>68</v>
      </c>
      <c r="H13" s="8">
        <v>1170</v>
      </c>
      <c r="I13" s="8" t="s">
        <v>37</v>
      </c>
      <c r="J13" s="7">
        <v>20671</v>
      </c>
      <c r="K13" s="9">
        <v>37949</v>
      </c>
      <c r="L13" s="10" t="s">
        <v>37</v>
      </c>
      <c r="M13" s="7" t="s">
        <v>35</v>
      </c>
      <c r="N13" s="7" t="s">
        <v>36</v>
      </c>
      <c r="O13" s="7" t="s">
        <v>36</v>
      </c>
      <c r="P13" s="7" t="s">
        <v>36</v>
      </c>
      <c r="Q13" s="7" t="s">
        <v>36</v>
      </c>
      <c r="R13" s="11" t="s">
        <v>185</v>
      </c>
      <c r="S13" s="7" t="s">
        <v>37</v>
      </c>
      <c r="T13" s="7" t="s">
        <v>37</v>
      </c>
      <c r="U13" s="7" t="s">
        <v>37</v>
      </c>
      <c r="V13" s="7" t="s">
        <v>37</v>
      </c>
      <c r="W13" s="38"/>
      <c r="X13" s="7" t="s">
        <v>37</v>
      </c>
      <c r="Y13" s="7" t="s">
        <v>37</v>
      </c>
      <c r="Z13" s="7" t="s">
        <v>37</v>
      </c>
      <c r="AA13" s="7" t="s">
        <v>37</v>
      </c>
      <c r="AB13" s="7" t="s">
        <v>37</v>
      </c>
      <c r="AC13" s="26"/>
      <c r="AD13" s="7" t="s">
        <v>37</v>
      </c>
      <c r="AE13" s="8" t="s">
        <v>37</v>
      </c>
      <c r="AF13" s="8" t="s">
        <v>44</v>
      </c>
    </row>
    <row r="14" spans="1:32" x14ac:dyDescent="0.3">
      <c r="A14" s="2" t="s">
        <v>69</v>
      </c>
      <c r="B14" s="3"/>
      <c r="C14" s="3"/>
      <c r="D14" s="3"/>
      <c r="E14" s="3"/>
      <c r="F14" s="4"/>
      <c r="G14" s="3"/>
      <c r="H14" s="5"/>
      <c r="I14" s="5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40"/>
      <c r="X14" s="6"/>
      <c r="Y14" s="6"/>
      <c r="Z14" s="6"/>
      <c r="AA14" s="6"/>
      <c r="AB14" s="6"/>
      <c r="AC14" s="6"/>
      <c r="AD14" s="6"/>
      <c r="AE14" s="6"/>
      <c r="AF14" s="6"/>
    </row>
    <row r="15" spans="1:32" x14ac:dyDescent="0.3">
      <c r="A15" s="12" t="s">
        <v>27</v>
      </c>
      <c r="B15" s="13" t="s">
        <v>70</v>
      </c>
      <c r="C15" s="13" t="s">
        <v>71</v>
      </c>
      <c r="D15" s="13" t="s">
        <v>72</v>
      </c>
      <c r="E15" s="13">
        <v>2004</v>
      </c>
      <c r="F15" s="13">
        <v>1124</v>
      </c>
      <c r="G15" s="13" t="s">
        <v>73</v>
      </c>
      <c r="H15" s="14"/>
      <c r="I15" s="13" t="s">
        <v>74</v>
      </c>
      <c r="J15" s="13" t="s">
        <v>75</v>
      </c>
      <c r="K15" s="13" t="s">
        <v>76</v>
      </c>
      <c r="L15" s="13">
        <v>5</v>
      </c>
      <c r="M15" s="15" t="s">
        <v>35</v>
      </c>
      <c r="N15" s="13" t="s">
        <v>35</v>
      </c>
      <c r="O15" s="13" t="s">
        <v>35</v>
      </c>
      <c r="P15" s="13" t="s">
        <v>35</v>
      </c>
      <c r="Q15" s="13" t="s">
        <v>36</v>
      </c>
      <c r="R15" s="12" t="s">
        <v>77</v>
      </c>
      <c r="S15" s="12" t="s">
        <v>77</v>
      </c>
      <c r="T15" s="12" t="s">
        <v>77</v>
      </c>
      <c r="U15" s="12" t="s">
        <v>77</v>
      </c>
      <c r="V15" s="12" t="s">
        <v>78</v>
      </c>
      <c r="W15" s="39">
        <v>5225</v>
      </c>
      <c r="X15" s="12">
        <v>241550</v>
      </c>
      <c r="Y15" s="12">
        <v>2</v>
      </c>
      <c r="Z15" s="12" t="s">
        <v>39</v>
      </c>
      <c r="AA15" s="12" t="s">
        <v>79</v>
      </c>
      <c r="AB15" s="12" t="s">
        <v>44</v>
      </c>
      <c r="AC15" s="26"/>
      <c r="AD15" s="12" t="s">
        <v>42</v>
      </c>
      <c r="AE15" s="12" t="s">
        <v>80</v>
      </c>
      <c r="AF15" s="16" t="s">
        <v>44</v>
      </c>
    </row>
    <row r="16" spans="1:32" x14ac:dyDescent="0.3">
      <c r="A16" s="12" t="s">
        <v>45</v>
      </c>
      <c r="B16" s="13" t="s">
        <v>70</v>
      </c>
      <c r="C16" s="13" t="s">
        <v>71</v>
      </c>
      <c r="D16" s="13" t="s">
        <v>72</v>
      </c>
      <c r="E16" s="13">
        <v>2006</v>
      </c>
      <c r="F16" s="13">
        <v>1124</v>
      </c>
      <c r="G16" s="13" t="s">
        <v>81</v>
      </c>
      <c r="H16" s="14">
        <v>473</v>
      </c>
      <c r="I16" s="13" t="s">
        <v>82</v>
      </c>
      <c r="J16" s="13" t="s">
        <v>83</v>
      </c>
      <c r="K16" s="13" t="s">
        <v>84</v>
      </c>
      <c r="L16" s="13">
        <v>5</v>
      </c>
      <c r="M16" s="15" t="s">
        <v>35</v>
      </c>
      <c r="N16" s="13" t="s">
        <v>35</v>
      </c>
      <c r="O16" s="13" t="s">
        <v>35</v>
      </c>
      <c r="P16" s="13" t="s">
        <v>35</v>
      </c>
      <c r="Q16" s="13" t="s">
        <v>36</v>
      </c>
      <c r="R16" s="12" t="s">
        <v>85</v>
      </c>
      <c r="S16" s="12" t="s">
        <v>85</v>
      </c>
      <c r="T16" s="12" t="s">
        <v>85</v>
      </c>
      <c r="U16" s="12" t="s">
        <v>85</v>
      </c>
      <c r="V16" s="12" t="s">
        <v>78</v>
      </c>
      <c r="W16" s="39">
        <v>6925.5</v>
      </c>
      <c r="X16" s="12">
        <v>165565</v>
      </c>
      <c r="Y16" s="12">
        <v>2</v>
      </c>
      <c r="Z16" s="12" t="s">
        <v>39</v>
      </c>
      <c r="AA16" s="12" t="s">
        <v>79</v>
      </c>
      <c r="AB16" s="12" t="s">
        <v>44</v>
      </c>
      <c r="AC16" s="26"/>
      <c r="AD16" s="12" t="s">
        <v>86</v>
      </c>
      <c r="AE16" s="12" t="s">
        <v>80</v>
      </c>
      <c r="AF16" s="16" t="s">
        <v>44</v>
      </c>
    </row>
    <row r="17" spans="1:32" x14ac:dyDescent="0.3">
      <c r="A17" s="12" t="s">
        <v>52</v>
      </c>
      <c r="B17" s="13" t="s">
        <v>87</v>
      </c>
      <c r="C17" s="13" t="s">
        <v>88</v>
      </c>
      <c r="D17" s="13" t="s">
        <v>72</v>
      </c>
      <c r="E17" s="13">
        <v>2010</v>
      </c>
      <c r="F17" s="13">
        <v>1329</v>
      </c>
      <c r="G17" s="13" t="s">
        <v>89</v>
      </c>
      <c r="H17" s="14"/>
      <c r="I17" s="13" t="s">
        <v>74</v>
      </c>
      <c r="J17" s="13" t="s">
        <v>90</v>
      </c>
      <c r="K17" s="13" t="s">
        <v>91</v>
      </c>
      <c r="L17" s="13">
        <v>5</v>
      </c>
      <c r="M17" s="15" t="s">
        <v>35</v>
      </c>
      <c r="N17" s="13" t="s">
        <v>35</v>
      </c>
      <c r="O17" s="13" t="s">
        <v>35</v>
      </c>
      <c r="P17" s="13" t="s">
        <v>35</v>
      </c>
      <c r="Q17" s="13" t="s">
        <v>36</v>
      </c>
      <c r="R17" s="12" t="s">
        <v>92</v>
      </c>
      <c r="S17" s="12" t="s">
        <v>92</v>
      </c>
      <c r="T17" s="12" t="s">
        <v>92</v>
      </c>
      <c r="U17" s="12" t="s">
        <v>92</v>
      </c>
      <c r="V17" s="12" t="s">
        <v>78</v>
      </c>
      <c r="W17" s="39">
        <v>13509</v>
      </c>
      <c r="X17" s="12">
        <v>184316</v>
      </c>
      <c r="Y17" s="12">
        <v>2</v>
      </c>
      <c r="Z17" s="12" t="s">
        <v>39</v>
      </c>
      <c r="AA17" s="12" t="s">
        <v>79</v>
      </c>
      <c r="AB17" s="12" t="s">
        <v>44</v>
      </c>
      <c r="AC17" s="26"/>
      <c r="AD17" s="12" t="s">
        <v>42</v>
      </c>
      <c r="AE17" s="12" t="s">
        <v>80</v>
      </c>
      <c r="AF17" s="16" t="s">
        <v>44</v>
      </c>
    </row>
    <row r="18" spans="1:32" x14ac:dyDescent="0.3">
      <c r="A18" s="12" t="s">
        <v>59</v>
      </c>
      <c r="B18" s="13" t="s">
        <v>93</v>
      </c>
      <c r="C18" s="13" t="s">
        <v>94</v>
      </c>
      <c r="D18" s="13" t="s">
        <v>72</v>
      </c>
      <c r="E18" s="13">
        <v>2011</v>
      </c>
      <c r="F18" s="13">
        <v>998</v>
      </c>
      <c r="G18" s="13" t="s">
        <v>95</v>
      </c>
      <c r="H18" s="14">
        <v>495</v>
      </c>
      <c r="I18" s="13" t="s">
        <v>74</v>
      </c>
      <c r="J18" s="13" t="s">
        <v>96</v>
      </c>
      <c r="K18" s="13" t="s">
        <v>97</v>
      </c>
      <c r="L18" s="13">
        <v>5</v>
      </c>
      <c r="M18" s="15" t="s">
        <v>35</v>
      </c>
      <c r="N18" s="13" t="s">
        <v>35</v>
      </c>
      <c r="O18" s="13" t="s">
        <v>35</v>
      </c>
      <c r="P18" s="13" t="s">
        <v>35</v>
      </c>
      <c r="Q18" s="13" t="s">
        <v>36</v>
      </c>
      <c r="R18" s="12" t="s">
        <v>98</v>
      </c>
      <c r="S18" s="12" t="s">
        <v>98</v>
      </c>
      <c r="T18" s="12" t="s">
        <v>98</v>
      </c>
      <c r="U18" s="12" t="s">
        <v>98</v>
      </c>
      <c r="V18" s="12" t="s">
        <v>78</v>
      </c>
      <c r="W18" s="39">
        <v>12226.5</v>
      </c>
      <c r="X18" s="12">
        <v>113573</v>
      </c>
      <c r="Y18" s="12">
        <v>2</v>
      </c>
      <c r="Z18" s="12" t="s">
        <v>39</v>
      </c>
      <c r="AA18" s="12" t="s">
        <v>79</v>
      </c>
      <c r="AB18" s="12" t="s">
        <v>44</v>
      </c>
      <c r="AC18" s="26"/>
      <c r="AD18" s="12" t="s">
        <v>42</v>
      </c>
      <c r="AE18" s="12" t="s">
        <v>80</v>
      </c>
      <c r="AF18" s="16" t="s">
        <v>44</v>
      </c>
    </row>
    <row r="19" spans="1:32" x14ac:dyDescent="0.3">
      <c r="A19" s="12" t="s">
        <v>64</v>
      </c>
      <c r="B19" s="13" t="s">
        <v>70</v>
      </c>
      <c r="C19" s="13" t="s">
        <v>71</v>
      </c>
      <c r="D19" s="13" t="s">
        <v>72</v>
      </c>
      <c r="E19" s="13">
        <v>2004</v>
      </c>
      <c r="F19" s="13">
        <v>1124</v>
      </c>
      <c r="G19" s="13" t="s">
        <v>99</v>
      </c>
      <c r="H19" s="14"/>
      <c r="I19" s="13" t="s">
        <v>74</v>
      </c>
      <c r="J19" s="13" t="s">
        <v>100</v>
      </c>
      <c r="K19" s="13" t="s">
        <v>101</v>
      </c>
      <c r="L19" s="13">
        <v>5</v>
      </c>
      <c r="M19" s="15" t="s">
        <v>35</v>
      </c>
      <c r="N19" s="13" t="s">
        <v>35</v>
      </c>
      <c r="O19" s="13" t="s">
        <v>35</v>
      </c>
      <c r="P19" s="13" t="s">
        <v>35</v>
      </c>
      <c r="Q19" s="13" t="s">
        <v>36</v>
      </c>
      <c r="R19" s="12" t="s">
        <v>102</v>
      </c>
      <c r="S19" s="12" t="s">
        <v>102</v>
      </c>
      <c r="T19" s="12" t="s">
        <v>102</v>
      </c>
      <c r="U19" s="12" t="s">
        <v>102</v>
      </c>
      <c r="V19" s="12" t="s">
        <v>78</v>
      </c>
      <c r="W19" s="39">
        <v>6979.65</v>
      </c>
      <c r="X19" s="12">
        <v>178577</v>
      </c>
      <c r="Y19" s="12">
        <v>2</v>
      </c>
      <c r="Z19" s="12" t="s">
        <v>39</v>
      </c>
      <c r="AA19" s="12" t="s">
        <v>79</v>
      </c>
      <c r="AB19" s="12" t="s">
        <v>44</v>
      </c>
      <c r="AC19" s="26"/>
      <c r="AD19" s="12" t="s">
        <v>86</v>
      </c>
      <c r="AE19" s="12" t="s">
        <v>80</v>
      </c>
      <c r="AF19" s="16" t="s">
        <v>44</v>
      </c>
    </row>
    <row r="20" spans="1:32" ht="24" x14ac:dyDescent="0.3">
      <c r="A20" s="17" t="s">
        <v>103</v>
      </c>
      <c r="B20" s="13" t="s">
        <v>104</v>
      </c>
      <c r="C20" s="13" t="s">
        <v>105</v>
      </c>
      <c r="D20" s="54" t="s">
        <v>193</v>
      </c>
      <c r="E20" s="13">
        <v>2003</v>
      </c>
      <c r="F20" s="13">
        <v>1868</v>
      </c>
      <c r="G20" s="13" t="s">
        <v>106</v>
      </c>
      <c r="H20" s="14">
        <v>560</v>
      </c>
      <c r="I20" s="13" t="s">
        <v>74</v>
      </c>
      <c r="J20" s="13" t="s">
        <v>107</v>
      </c>
      <c r="K20" s="13" t="s">
        <v>108</v>
      </c>
      <c r="L20" s="13">
        <v>5</v>
      </c>
      <c r="M20" s="15" t="s">
        <v>35</v>
      </c>
      <c r="N20" s="13" t="s">
        <v>35</v>
      </c>
      <c r="O20" s="13" t="s">
        <v>35</v>
      </c>
      <c r="P20" s="13" t="s">
        <v>35</v>
      </c>
      <c r="Q20" s="13" t="s">
        <v>36</v>
      </c>
      <c r="R20" s="12" t="s">
        <v>109</v>
      </c>
      <c r="S20" s="12" t="s">
        <v>109</v>
      </c>
      <c r="T20" s="15" t="s">
        <v>109</v>
      </c>
      <c r="U20" s="13" t="s">
        <v>109</v>
      </c>
      <c r="V20" s="12" t="s">
        <v>78</v>
      </c>
      <c r="W20" s="39">
        <v>2565</v>
      </c>
      <c r="X20" s="12">
        <v>187615</v>
      </c>
      <c r="Y20" s="13">
        <v>2</v>
      </c>
      <c r="Z20" s="12" t="s">
        <v>39</v>
      </c>
      <c r="AA20" s="12" t="s">
        <v>79</v>
      </c>
      <c r="AB20" s="12" t="s">
        <v>44</v>
      </c>
      <c r="AC20" s="26"/>
      <c r="AD20" s="12" t="s">
        <v>86</v>
      </c>
      <c r="AE20" s="12" t="s">
        <v>43</v>
      </c>
      <c r="AF20" s="16" t="s">
        <v>44</v>
      </c>
    </row>
    <row r="21" spans="1:32" ht="24" x14ac:dyDescent="0.25">
      <c r="A21" s="17" t="s">
        <v>110</v>
      </c>
      <c r="B21" s="13" t="s">
        <v>111</v>
      </c>
      <c r="C21" s="13" t="s">
        <v>112</v>
      </c>
      <c r="D21" s="13" t="s">
        <v>67</v>
      </c>
      <c r="E21" s="13">
        <v>1997</v>
      </c>
      <c r="F21" s="13" t="s">
        <v>78</v>
      </c>
      <c r="G21" s="13" t="s">
        <v>113</v>
      </c>
      <c r="H21" s="14">
        <v>700</v>
      </c>
      <c r="I21" s="13" t="s">
        <v>74</v>
      </c>
      <c r="J21" s="13" t="s">
        <v>114</v>
      </c>
      <c r="K21" s="13" t="s">
        <v>115</v>
      </c>
      <c r="L21" s="13" t="s">
        <v>78</v>
      </c>
      <c r="M21" s="13" t="s">
        <v>35</v>
      </c>
      <c r="N21" s="13" t="s">
        <v>36</v>
      </c>
      <c r="O21" s="13" t="s">
        <v>36</v>
      </c>
      <c r="P21" s="13" t="s">
        <v>36</v>
      </c>
      <c r="Q21" s="13" t="s">
        <v>36</v>
      </c>
      <c r="R21" s="12" t="s">
        <v>170</v>
      </c>
      <c r="S21" s="7" t="s">
        <v>37</v>
      </c>
      <c r="T21" s="7" t="s">
        <v>37</v>
      </c>
      <c r="U21" s="7" t="s">
        <v>37</v>
      </c>
      <c r="V21" s="7" t="s">
        <v>37</v>
      </c>
      <c r="W21" s="7" t="s">
        <v>37</v>
      </c>
      <c r="X21" s="13" t="s">
        <v>78</v>
      </c>
      <c r="Y21" s="13" t="s">
        <v>78</v>
      </c>
      <c r="Z21" s="13" t="s">
        <v>78</v>
      </c>
      <c r="AA21" s="14" t="s">
        <v>78</v>
      </c>
      <c r="AB21" s="12" t="s">
        <v>44</v>
      </c>
      <c r="AC21" s="26"/>
      <c r="AD21" s="13" t="s">
        <v>78</v>
      </c>
      <c r="AE21" s="12" t="s">
        <v>43</v>
      </c>
      <c r="AF21" s="16" t="s">
        <v>44</v>
      </c>
    </row>
    <row r="22" spans="1:32" s="36" customFormat="1" x14ac:dyDescent="0.3">
      <c r="A22" s="31" t="s">
        <v>116</v>
      </c>
      <c r="B22" s="32" t="s">
        <v>87</v>
      </c>
      <c r="C22" s="32" t="s">
        <v>88</v>
      </c>
      <c r="D22" s="32" t="s">
        <v>72</v>
      </c>
      <c r="E22" s="32">
        <v>2019</v>
      </c>
      <c r="F22" s="32">
        <v>1496</v>
      </c>
      <c r="G22" s="32" t="s">
        <v>117</v>
      </c>
      <c r="H22" s="33"/>
      <c r="I22" s="32">
        <v>82</v>
      </c>
      <c r="J22" s="32" t="s">
        <v>118</v>
      </c>
      <c r="K22" s="32" t="s">
        <v>119</v>
      </c>
      <c r="L22" s="32">
        <v>5</v>
      </c>
      <c r="M22" s="34" t="s">
        <v>35</v>
      </c>
      <c r="N22" s="32" t="s">
        <v>35</v>
      </c>
      <c r="O22" s="32" t="s">
        <v>35</v>
      </c>
      <c r="P22" s="32" t="s">
        <v>35</v>
      </c>
      <c r="Q22" s="32" t="s">
        <v>36</v>
      </c>
      <c r="R22" s="7" t="s">
        <v>173</v>
      </c>
      <c r="S22" s="7" t="s">
        <v>173</v>
      </c>
      <c r="T22" s="7" t="s">
        <v>173</v>
      </c>
      <c r="U22" s="7" t="s">
        <v>173</v>
      </c>
      <c r="V22" s="7" t="s">
        <v>37</v>
      </c>
      <c r="W22" s="39">
        <v>54240</v>
      </c>
      <c r="X22" s="32"/>
      <c r="Y22" s="32"/>
      <c r="Z22" s="32"/>
      <c r="AA22" s="33"/>
      <c r="AB22" s="7"/>
      <c r="AC22" s="32"/>
      <c r="AD22" s="8"/>
      <c r="AE22" s="8" t="s">
        <v>80</v>
      </c>
      <c r="AF22" s="35"/>
    </row>
    <row r="23" spans="1:32" s="36" customFormat="1" x14ac:dyDescent="0.3">
      <c r="A23" s="31" t="s">
        <v>120</v>
      </c>
      <c r="B23" s="32" t="s">
        <v>87</v>
      </c>
      <c r="C23" s="32" t="s">
        <v>88</v>
      </c>
      <c r="D23" s="32" t="s">
        <v>72</v>
      </c>
      <c r="E23" s="32">
        <v>2019</v>
      </c>
      <c r="F23" s="32">
        <v>1496</v>
      </c>
      <c r="G23" s="32" t="s">
        <v>121</v>
      </c>
      <c r="H23" s="33"/>
      <c r="I23" s="32">
        <v>82</v>
      </c>
      <c r="J23" s="32" t="s">
        <v>122</v>
      </c>
      <c r="K23" s="32" t="s">
        <v>119</v>
      </c>
      <c r="L23" s="32">
        <v>5</v>
      </c>
      <c r="M23" s="34" t="s">
        <v>35</v>
      </c>
      <c r="N23" s="32" t="s">
        <v>35</v>
      </c>
      <c r="O23" s="32" t="s">
        <v>35</v>
      </c>
      <c r="P23" s="32" t="s">
        <v>35</v>
      </c>
      <c r="Q23" s="32" t="s">
        <v>36</v>
      </c>
      <c r="R23" s="7" t="s">
        <v>173</v>
      </c>
      <c r="S23" s="7" t="s">
        <v>173</v>
      </c>
      <c r="T23" s="7" t="s">
        <v>173</v>
      </c>
      <c r="U23" s="7" t="s">
        <v>173</v>
      </c>
      <c r="V23" s="7" t="s">
        <v>37</v>
      </c>
      <c r="W23" s="39">
        <v>54240.01</v>
      </c>
      <c r="X23" s="32"/>
      <c r="Y23" s="32"/>
      <c r="Z23" s="32"/>
      <c r="AA23" s="33"/>
      <c r="AB23" s="7"/>
      <c r="AC23" s="32"/>
      <c r="AD23" s="8"/>
      <c r="AE23" s="8" t="s">
        <v>80</v>
      </c>
      <c r="AF23" s="35"/>
    </row>
    <row r="24" spans="1:32" x14ac:dyDescent="0.3">
      <c r="A24" s="2" t="s">
        <v>123</v>
      </c>
      <c r="B24" s="3"/>
      <c r="C24" s="3"/>
      <c r="D24" s="3"/>
      <c r="E24" s="3"/>
      <c r="F24" s="4"/>
      <c r="G24" s="3"/>
      <c r="H24" s="5"/>
      <c r="I24" s="5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40"/>
      <c r="X24" s="6"/>
      <c r="Y24" s="6"/>
      <c r="Z24" s="6"/>
      <c r="AA24" s="6"/>
      <c r="AB24" s="6"/>
      <c r="AC24" s="6"/>
      <c r="AD24" s="6"/>
      <c r="AE24" s="6"/>
      <c r="AF24" s="6"/>
    </row>
    <row r="25" spans="1:32" ht="24" x14ac:dyDescent="0.3">
      <c r="A25" s="7" t="s">
        <v>27</v>
      </c>
      <c r="B25" s="7" t="s">
        <v>124</v>
      </c>
      <c r="C25" s="7" t="s">
        <v>125</v>
      </c>
      <c r="D25" s="7" t="s">
        <v>72</v>
      </c>
      <c r="E25" s="7">
        <v>2005</v>
      </c>
      <c r="F25" s="7">
        <v>1.9</v>
      </c>
      <c r="G25" s="7" t="s">
        <v>126</v>
      </c>
      <c r="H25" s="8">
        <v>980</v>
      </c>
      <c r="I25" s="8" t="s">
        <v>127</v>
      </c>
      <c r="J25" s="7" t="s">
        <v>128</v>
      </c>
      <c r="K25" s="8" t="s">
        <v>129</v>
      </c>
      <c r="L25" s="10">
        <v>9</v>
      </c>
      <c r="M25" s="15" t="s">
        <v>35</v>
      </c>
      <c r="N25" s="13" t="s">
        <v>35</v>
      </c>
      <c r="O25" s="13" t="s">
        <v>35</v>
      </c>
      <c r="P25" s="13" t="s">
        <v>35</v>
      </c>
      <c r="Q25" s="13" t="s">
        <v>36</v>
      </c>
      <c r="R25" s="7" t="s">
        <v>171</v>
      </c>
      <c r="S25" s="7" t="s">
        <v>171</v>
      </c>
      <c r="T25" s="7" t="s">
        <v>171</v>
      </c>
      <c r="U25" s="7" t="s">
        <v>171</v>
      </c>
      <c r="V25" s="7" t="s">
        <v>37</v>
      </c>
      <c r="W25" s="38">
        <v>20092.5</v>
      </c>
      <c r="X25" s="7">
        <v>286721</v>
      </c>
      <c r="Y25" s="7">
        <v>2</v>
      </c>
      <c r="Z25" s="7" t="s">
        <v>39</v>
      </c>
      <c r="AA25" s="7" t="s">
        <v>130</v>
      </c>
      <c r="AB25" s="7" t="s">
        <v>44</v>
      </c>
      <c r="AC25" s="26"/>
      <c r="AD25" s="7" t="s">
        <v>131</v>
      </c>
      <c r="AE25" s="7" t="s">
        <v>43</v>
      </c>
      <c r="AF25" s="8" t="s">
        <v>44</v>
      </c>
    </row>
    <row r="26" spans="1:32" ht="24" x14ac:dyDescent="0.3">
      <c r="A26" s="7" t="s">
        <v>45</v>
      </c>
      <c r="B26" s="7" t="s">
        <v>132</v>
      </c>
      <c r="C26" s="7" t="s">
        <v>133</v>
      </c>
      <c r="D26" s="7" t="s">
        <v>72</v>
      </c>
      <c r="E26" s="7">
        <v>2017</v>
      </c>
      <c r="F26" s="7">
        <v>2</v>
      </c>
      <c r="G26" s="7" t="s">
        <v>134</v>
      </c>
      <c r="H26" s="8"/>
      <c r="I26" s="8" t="s">
        <v>135</v>
      </c>
      <c r="J26" s="7" t="s">
        <v>136</v>
      </c>
      <c r="K26" s="8" t="s">
        <v>137</v>
      </c>
      <c r="L26" s="10">
        <v>9</v>
      </c>
      <c r="M26" s="15" t="s">
        <v>35</v>
      </c>
      <c r="N26" s="13" t="s">
        <v>35</v>
      </c>
      <c r="O26" s="13" t="s">
        <v>35</v>
      </c>
      <c r="P26" s="13" t="s">
        <v>35</v>
      </c>
      <c r="Q26" s="13" t="s">
        <v>36</v>
      </c>
      <c r="R26" s="7" t="s">
        <v>172</v>
      </c>
      <c r="S26" s="7" t="s">
        <v>172</v>
      </c>
      <c r="T26" s="7" t="s">
        <v>172</v>
      </c>
      <c r="U26" s="7" t="s">
        <v>172</v>
      </c>
      <c r="V26" s="7" t="s">
        <v>37</v>
      </c>
      <c r="W26" s="38">
        <v>104200</v>
      </c>
      <c r="X26" s="7">
        <v>30521</v>
      </c>
      <c r="Y26" s="7">
        <v>2</v>
      </c>
      <c r="Z26" s="7" t="s">
        <v>39</v>
      </c>
      <c r="AA26" s="7" t="s">
        <v>130</v>
      </c>
      <c r="AB26" s="7" t="s">
        <v>44</v>
      </c>
      <c r="AC26" s="26"/>
      <c r="AD26" s="7" t="s">
        <v>131</v>
      </c>
      <c r="AE26" s="7" t="s">
        <v>43</v>
      </c>
      <c r="AF26" s="8" t="s">
        <v>44</v>
      </c>
    </row>
    <row r="27" spans="1:32" x14ac:dyDescent="0.3">
      <c r="A27" s="2" t="s">
        <v>138</v>
      </c>
      <c r="B27" s="3"/>
      <c r="C27" s="3"/>
      <c r="D27" s="3"/>
      <c r="E27" s="3"/>
      <c r="F27" s="4"/>
      <c r="G27" s="3"/>
      <c r="H27" s="5"/>
      <c r="I27" s="5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40"/>
      <c r="X27" s="6"/>
      <c r="Y27" s="6"/>
      <c r="Z27" s="6"/>
      <c r="AA27" s="6"/>
      <c r="AB27" s="6"/>
      <c r="AC27" s="6"/>
      <c r="AD27" s="6"/>
      <c r="AE27" s="6"/>
      <c r="AF27" s="6"/>
    </row>
    <row r="28" spans="1:32" ht="23.25" customHeight="1" x14ac:dyDescent="0.3">
      <c r="A28" s="18" t="s">
        <v>27</v>
      </c>
      <c r="B28" s="14" t="s">
        <v>124</v>
      </c>
      <c r="C28" s="14" t="s">
        <v>139</v>
      </c>
      <c r="D28" s="14" t="s">
        <v>140</v>
      </c>
      <c r="E28" s="14">
        <v>2006</v>
      </c>
      <c r="F28" s="14" t="s">
        <v>141</v>
      </c>
      <c r="G28" s="14" t="s">
        <v>142</v>
      </c>
      <c r="H28" s="19"/>
      <c r="I28" s="14">
        <v>80</v>
      </c>
      <c r="J28" s="14" t="s">
        <v>143</v>
      </c>
      <c r="K28" s="14" t="s">
        <v>144</v>
      </c>
      <c r="L28" s="14">
        <v>18</v>
      </c>
      <c r="M28" s="20" t="s">
        <v>35</v>
      </c>
      <c r="N28" s="20" t="s">
        <v>35</v>
      </c>
      <c r="O28" s="20" t="s">
        <v>35</v>
      </c>
      <c r="P28" s="49" t="s">
        <v>36</v>
      </c>
      <c r="Q28" s="7" t="s">
        <v>36</v>
      </c>
      <c r="R28" s="14" t="s">
        <v>98</v>
      </c>
      <c r="S28" s="14" t="s">
        <v>98</v>
      </c>
      <c r="T28" s="14" t="s">
        <v>98</v>
      </c>
      <c r="U28" s="50" t="s">
        <v>183</v>
      </c>
      <c r="V28" s="7" t="s">
        <v>37</v>
      </c>
      <c r="W28" s="38">
        <v>22800</v>
      </c>
      <c r="X28" s="22">
        <v>125908</v>
      </c>
      <c r="Y28" s="22">
        <v>1</v>
      </c>
      <c r="Z28" s="22" t="s">
        <v>39</v>
      </c>
      <c r="AA28" s="7" t="s">
        <v>130</v>
      </c>
      <c r="AB28" s="21"/>
      <c r="AC28" s="26"/>
      <c r="AD28" s="21"/>
      <c r="AE28" s="12" t="s">
        <v>43</v>
      </c>
      <c r="AF28" s="14"/>
    </row>
    <row r="29" spans="1:32" ht="47.25" customHeight="1" x14ac:dyDescent="0.3">
      <c r="A29" s="23" t="s">
        <v>45</v>
      </c>
      <c r="B29" s="24" t="s">
        <v>145</v>
      </c>
      <c r="C29" s="24" t="s">
        <v>146</v>
      </c>
      <c r="D29" s="24" t="s">
        <v>72</v>
      </c>
      <c r="E29" s="24">
        <v>2007</v>
      </c>
      <c r="F29" s="24" t="s">
        <v>147</v>
      </c>
      <c r="G29" s="24" t="s">
        <v>148</v>
      </c>
      <c r="H29" s="19"/>
      <c r="I29" s="24">
        <v>85</v>
      </c>
      <c r="J29" s="24" t="s">
        <v>149</v>
      </c>
      <c r="K29" s="24" t="s">
        <v>150</v>
      </c>
      <c r="L29" s="24">
        <v>7</v>
      </c>
      <c r="M29" s="20" t="s">
        <v>35</v>
      </c>
      <c r="N29" s="20" t="s">
        <v>35</v>
      </c>
      <c r="O29" s="20" t="s">
        <v>35</v>
      </c>
      <c r="P29" s="20" t="s">
        <v>35</v>
      </c>
      <c r="Q29" s="20" t="s">
        <v>36</v>
      </c>
      <c r="R29" s="24" t="s">
        <v>151</v>
      </c>
      <c r="S29" s="24" t="s">
        <v>151</v>
      </c>
      <c r="T29" s="24" t="s">
        <v>151</v>
      </c>
      <c r="U29" s="24" t="s">
        <v>151</v>
      </c>
      <c r="V29" s="7" t="s">
        <v>37</v>
      </c>
      <c r="W29" s="38">
        <v>14250</v>
      </c>
      <c r="X29" s="20">
        <v>398073</v>
      </c>
      <c r="Y29" s="20">
        <v>2</v>
      </c>
      <c r="Z29" s="20" t="s">
        <v>39</v>
      </c>
      <c r="AA29" s="20" t="s">
        <v>152</v>
      </c>
      <c r="AB29" s="25"/>
      <c r="AC29" s="26"/>
      <c r="AD29" s="20" t="s">
        <v>153</v>
      </c>
      <c r="AE29" s="12" t="s">
        <v>43</v>
      </c>
      <c r="AF29" s="24"/>
    </row>
    <row r="30" spans="1:32" x14ac:dyDescent="0.3">
      <c r="A30" s="29" t="s">
        <v>174</v>
      </c>
    </row>
    <row r="33" spans="11:17" ht="15" x14ac:dyDescent="0.25">
      <c r="M33" t="s">
        <v>168</v>
      </c>
      <c r="N33" t="s">
        <v>21</v>
      </c>
      <c r="O33" t="s">
        <v>22</v>
      </c>
      <c r="P33" t="s">
        <v>23</v>
      </c>
      <c r="Q33" t="s">
        <v>169</v>
      </c>
    </row>
    <row r="34" spans="11:17" ht="15" x14ac:dyDescent="0.25">
      <c r="K34" s="43"/>
      <c r="L34" s="44" t="s">
        <v>189</v>
      </c>
      <c r="M34" s="26">
        <v>13</v>
      </c>
      <c r="N34" s="26">
        <v>13</v>
      </c>
      <c r="O34" s="26">
        <v>13</v>
      </c>
      <c r="P34" s="26">
        <v>13</v>
      </c>
      <c r="Q34" s="30">
        <f>W5+W6+W7+W15+W16+W17+W18+W19+W22+W23+W25+W26+W29</f>
        <v>550888.16</v>
      </c>
    </row>
    <row r="35" spans="11:17" ht="30.6" x14ac:dyDescent="0.3">
      <c r="K35" s="43"/>
      <c r="L35" s="53" t="s">
        <v>192</v>
      </c>
      <c r="M35" s="26">
        <v>1</v>
      </c>
      <c r="N35" s="26">
        <v>1</v>
      </c>
      <c r="O35" s="26">
        <v>1</v>
      </c>
      <c r="P35" s="26">
        <v>1</v>
      </c>
      <c r="Q35" s="42">
        <f>W20</f>
        <v>2565</v>
      </c>
    </row>
    <row r="36" spans="11:17" x14ac:dyDescent="0.3">
      <c r="K36" s="43"/>
      <c r="L36" s="44" t="s">
        <v>190</v>
      </c>
      <c r="M36" s="26">
        <v>5</v>
      </c>
      <c r="N36" s="26">
        <v>5</v>
      </c>
      <c r="O36" s="26">
        <v>5</v>
      </c>
      <c r="P36" s="51">
        <v>2</v>
      </c>
      <c r="Q36" s="52">
        <f>W9+W10+W11+W12+W28</f>
        <v>342355.08999999997</v>
      </c>
    </row>
    <row r="37" spans="11:17" x14ac:dyDescent="0.3">
      <c r="K37" s="43"/>
      <c r="L37" s="44" t="s">
        <v>191</v>
      </c>
      <c r="M37" s="26">
        <v>2</v>
      </c>
      <c r="N37" s="26">
        <v>0</v>
      </c>
      <c r="O37" s="26">
        <v>0</v>
      </c>
      <c r="P37" s="26"/>
      <c r="Q37" s="42">
        <v>0</v>
      </c>
    </row>
  </sheetData>
  <autoFilter ref="A2:AF30">
    <filterColumn colId="17" showButton="0"/>
    <filterColumn colId="18" showButton="0"/>
    <filterColumn colId="19" showButton="0"/>
    <filterColumn colId="20" showButton="0"/>
  </autoFilter>
  <mergeCells count="28">
    <mergeCell ref="AE1:AE3"/>
    <mergeCell ref="AF1:AF3"/>
    <mergeCell ref="M1:M3"/>
    <mergeCell ref="N1:N3"/>
    <mergeCell ref="O1:O3"/>
    <mergeCell ref="P1:P3"/>
    <mergeCell ref="Q1:Q3"/>
    <mergeCell ref="AB1:AB3"/>
    <mergeCell ref="AC1:AC3"/>
    <mergeCell ref="AD1:AD3"/>
    <mergeCell ref="R1:V2"/>
    <mergeCell ref="AA1:AA3"/>
    <mergeCell ref="F1:F3"/>
    <mergeCell ref="A1:A3"/>
    <mergeCell ref="B1:B3"/>
    <mergeCell ref="C1:C3"/>
    <mergeCell ref="D1:D3"/>
    <mergeCell ref="E1:E3"/>
    <mergeCell ref="G1:G3"/>
    <mergeCell ref="H1:H3"/>
    <mergeCell ref="I1:I3"/>
    <mergeCell ref="J1:J3"/>
    <mergeCell ref="K1:K3"/>
    <mergeCell ref="L1:L3"/>
    <mergeCell ref="W1:W3"/>
    <mergeCell ref="X1:X3"/>
    <mergeCell ref="Y1:Y3"/>
    <mergeCell ref="Z1:Z3"/>
  </mergeCells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EIB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Brozynska</dc:creator>
  <cp:lastModifiedBy>Paulina Jurkiewicz</cp:lastModifiedBy>
  <cp:lastPrinted>2019-07-04T07:20:24Z</cp:lastPrinted>
  <dcterms:created xsi:type="dcterms:W3CDTF">2019-04-29T08:16:43Z</dcterms:created>
  <dcterms:modified xsi:type="dcterms:W3CDTF">2019-07-11T21:52:52Z</dcterms:modified>
</cp:coreProperties>
</file>