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kryzys\ed\KM08\ws\XX\"/>
    </mc:Choice>
  </mc:AlternateContent>
  <xr:revisionPtr revIDLastSave="0" documentId="13_ncr:1_{CF0D3C82-50F3-40B8-B3B7-121D5567CF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2" r:id="rId2"/>
  </sheets>
  <definedNames>
    <definedName name="_xlnm.Print_Titles" localSheetId="0">Zał.Nr1!#REF!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2" l="1"/>
  <c r="E34" i="12"/>
  <c r="E47" i="12" s="1"/>
  <c r="F39" i="9"/>
  <c r="F38" i="9" s="1"/>
  <c r="F37" i="9" s="1"/>
  <c r="F35" i="9" s="1"/>
  <c r="F32" i="9"/>
  <c r="F31" i="9" s="1"/>
  <c r="F30" i="9" s="1"/>
  <c r="G28" i="9"/>
  <c r="G27" i="9"/>
  <c r="G26" i="9"/>
  <c r="G23" i="9"/>
  <c r="F23" i="9"/>
  <c r="G22" i="9"/>
  <c r="G21" i="9" s="1"/>
  <c r="G20" i="9" s="1"/>
  <c r="G19" i="9" s="1"/>
  <c r="F22" i="9"/>
  <c r="F21" i="9" s="1"/>
  <c r="F14" i="9"/>
  <c r="F13" i="9"/>
  <c r="F11" i="9"/>
  <c r="F10" i="9" s="1"/>
  <c r="F20" i="9" l="1"/>
  <c r="F19" i="9" l="1"/>
</calcChain>
</file>

<file path=xl/sharedStrings.xml><?xml version="1.0" encoding="utf-8"?>
<sst xmlns="http://schemas.openxmlformats.org/spreadsheetml/2006/main" count="119" uniqueCount="81">
  <si>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</si>
  <si>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</si>
  <si>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</si>
  <si>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</si>
  <si>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</si>
  <si>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</si>
  <si>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</si>
  <si>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</si>
  <si>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</si>
  <si>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</si>
  <si>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</si>
  <si>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</si>
  <si>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</si>
  <si>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Przedszkola</t>
  </si>
  <si>
    <t>Pozostała działalność</t>
  </si>
  <si>
    <t>Pomoc społeczna</t>
  </si>
  <si>
    <t>WYDATKI OGÓŁEM:</t>
  </si>
  <si>
    <t>Wydatki na zadania własne:</t>
  </si>
  <si>
    <t>zakup materiałów i wyposażenia</t>
  </si>
  <si>
    <t>zakup energii</t>
  </si>
  <si>
    <t>zakup usług pozostałych</t>
  </si>
  <si>
    <t>Wydział Polityki Społecznej i Zdrowia Publicznego</t>
  </si>
  <si>
    <t>852</t>
  </si>
  <si>
    <t>Miejski Ośrodek Pomocy Rodzinie</t>
  </si>
  <si>
    <t>świadczenia społeczne</t>
  </si>
  <si>
    <t>Lp.</t>
  </si>
  <si>
    <t>Załącznik Nr 2</t>
  </si>
  <si>
    <t>Dział</t>
  </si>
  <si>
    <t xml:space="preserve">Dotacje udzielane z budżetu jednostki samorządu terytorialnego </t>
  </si>
  <si>
    <t>Rozdział</t>
  </si>
  <si>
    <t>Nazwa zadania</t>
  </si>
  <si>
    <t>Kwota dotacji</t>
  </si>
  <si>
    <t>dotacje celowe</t>
  </si>
  <si>
    <t>Razem</t>
  </si>
  <si>
    <t>dotacje podmiotowe</t>
  </si>
  <si>
    <t>Ogółem:</t>
  </si>
  <si>
    <t xml:space="preserve">Prezydenta Miasta Włocławek </t>
  </si>
  <si>
    <t>Gospodarka mieszkaniowa</t>
  </si>
  <si>
    <t>Wydział Gospodarowania Mieniem Komunalnym</t>
  </si>
  <si>
    <t>Różne rozliczenia</t>
  </si>
  <si>
    <t>Rezerwy ogólne i celowe</t>
  </si>
  <si>
    <t>4810</t>
  </si>
  <si>
    <t xml:space="preserve">rezerwy </t>
  </si>
  <si>
    <t xml:space="preserve"> - rezerwa celowa</t>
  </si>
  <si>
    <t>dla jednostek sektora finansów publicznych na 2020 rok</t>
  </si>
  <si>
    <t>Pozostała działalność  - dotacja dla uczelni wyższej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</si>
  <si>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</si>
  <si>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</si>
  <si>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</si>
  <si>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</si>
  <si>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</si>
  <si>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</si>
  <si>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Pozostała działalność (dotacja na inwestycje)</t>
  </si>
  <si>
    <t xml:space="preserve"> - Zakład Aktywności Zawodowej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</si>
  <si>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</si>
  <si>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</si>
  <si>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</si>
  <si>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</t>
  </si>
  <si>
    <t>Centra kultury i sztuki (dotacja na inwestycje)</t>
  </si>
  <si>
    <t>Pozostałe instytucje kultury (dotacja na inwestycje)</t>
  </si>
  <si>
    <t xml:space="preserve"> - Teatr Impresaryjny</t>
  </si>
  <si>
    <t>Biblioteki (dotacja na inwestycje)</t>
  </si>
  <si>
    <t xml:space="preserve"> - Miejska Biblioteka Publiczna</t>
  </si>
  <si>
    <t>Galerie i biura wystaw artystycznych</t>
  </si>
  <si>
    <t>Pozostałe instytucje kultury</t>
  </si>
  <si>
    <t>Biblioteki</t>
  </si>
  <si>
    <t>Dochody na zadania zlecone:</t>
  </si>
  <si>
    <t>Dodatki mieszkaniowe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</si>
  <si>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</si>
  <si>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</si>
  <si>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</si>
  <si>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</si>
  <si>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r>
      <t>gmin, związkom powiatowo-gminnym) ustawami</t>
    </r>
    <r>
      <rPr>
        <i/>
        <sz val="9"/>
        <rFont val="Arial CE"/>
        <charset val="238"/>
      </rPr>
      <t xml:space="preserve"> </t>
    </r>
  </si>
  <si>
    <t>851</t>
  </si>
  <si>
    <t>Ochrona zdrowia</t>
  </si>
  <si>
    <t xml:space="preserve">dotacja celowa z budżetu dla pozostałych jednostek </t>
  </si>
  <si>
    <t>zaliczanych do sektora finansów publicznych</t>
  </si>
  <si>
    <t>Wydatki na zadania zlecone:</t>
  </si>
  <si>
    <t>Pozostała działalność - dotacja celowa dla Wojewódzkiego Szpitala Specjalistycznego im. Ks. Jerzego Popiełuszki</t>
  </si>
  <si>
    <t>do Zarządzenia NR 139/2020</t>
  </si>
  <si>
    <t>z dnia 09 kwietnia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</si>
</sst>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  <font>
      <u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/>
    <xf numFmtId="0" fontId="8" fillId="0" borderId="2" xfId="0" applyFont="1" applyBorder="1"/>
    <xf numFmtId="0" fontId="8" fillId="0" borderId="3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4" fillId="0" borderId="4" xfId="0" applyNumberFormat="1" applyFont="1" applyBorder="1"/>
    <xf numFmtId="49" fontId="4" fillId="0" borderId="4" xfId="0" applyNumberFormat="1" applyFont="1" applyBorder="1" applyAlignment="1">
      <alignment horizontal="right"/>
    </xf>
    <xf numFmtId="0" fontId="8" fillId="0" borderId="10" xfId="0" applyFont="1" applyBorder="1"/>
    <xf numFmtId="0" fontId="8" fillId="0" borderId="11" xfId="0" applyFont="1" applyBorder="1"/>
    <xf numFmtId="3" fontId="8" fillId="0" borderId="12" xfId="0" applyNumberFormat="1" applyFont="1" applyBorder="1"/>
    <xf numFmtId="3" fontId="8" fillId="0" borderId="12" xfId="0" applyNumberFormat="1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3" fontId="8" fillId="0" borderId="15" xfId="0" applyNumberFormat="1" applyFont="1" applyBorder="1"/>
    <xf numFmtId="3" fontId="8" fillId="0" borderId="15" xfId="0" applyNumberFormat="1" applyFont="1" applyBorder="1" applyAlignment="1">
      <alignment horizontal="center"/>
    </xf>
    <xf numFmtId="3" fontId="8" fillId="0" borderId="4" xfId="0" applyNumberFormat="1" applyFont="1" applyBorder="1"/>
    <xf numFmtId="49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3" fontId="4" fillId="0" borderId="6" xfId="0" applyNumberFormat="1" applyFont="1" applyBorder="1"/>
    <xf numFmtId="0" fontId="4" fillId="0" borderId="5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7" xfId="0" applyNumberFormat="1" applyFont="1" applyBorder="1"/>
    <xf numFmtId="3" fontId="4" fillId="0" borderId="7" xfId="0" applyNumberFormat="1" applyFont="1" applyBorder="1" applyAlignment="1">
      <alignment horizontal="center"/>
    </xf>
    <xf numFmtId="0" fontId="9" fillId="0" borderId="16" xfId="0" applyFont="1" applyBorder="1"/>
    <xf numFmtId="3" fontId="9" fillId="0" borderId="17" xfId="0" applyNumberFormat="1" applyFont="1" applyBorder="1"/>
    <xf numFmtId="3" fontId="9" fillId="0" borderId="17" xfId="0" applyNumberFormat="1" applyFont="1" applyBorder="1" applyAlignment="1">
      <alignment horizontal="center"/>
    </xf>
    <xf numFmtId="0" fontId="10" fillId="0" borderId="5" xfId="0" applyFont="1" applyBorder="1"/>
    <xf numFmtId="3" fontId="4" fillId="0" borderId="4" xfId="0" applyNumberFormat="1" applyFont="1" applyBorder="1" applyAlignment="1">
      <alignment horizontal="right"/>
    </xf>
    <xf numFmtId="3" fontId="8" fillId="0" borderId="6" xfId="0" applyNumberFormat="1" applyFont="1" applyBorder="1"/>
    <xf numFmtId="3" fontId="8" fillId="0" borderId="15" xfId="0" applyNumberFormat="1" applyFont="1" applyBorder="1" applyAlignment="1">
      <alignment horizontal="right"/>
    </xf>
    <xf numFmtId="0" fontId="4" fillId="0" borderId="4" xfId="0" applyFont="1" applyBorder="1"/>
    <xf numFmtId="3" fontId="4" fillId="0" borderId="7" xfId="0" applyNumberFormat="1" applyFont="1" applyBorder="1" applyAlignment="1">
      <alignment horizontal="right"/>
    </xf>
    <xf numFmtId="0" fontId="4" fillId="0" borderId="19" xfId="0" applyFont="1" applyBorder="1"/>
    <xf numFmtId="3" fontId="9" fillId="0" borderId="17" xfId="0" applyNumberFormat="1" applyFont="1" applyBorder="1" applyAlignment="1">
      <alignment horizontal="right"/>
    </xf>
    <xf numFmtId="0" fontId="4" fillId="0" borderId="6" xfId="0" applyFont="1" applyBorder="1"/>
    <xf numFmtId="3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3" fontId="4" fillId="0" borderId="8" xfId="0" applyNumberFormat="1" applyFont="1" applyBorder="1"/>
    <xf numFmtId="0" fontId="1" fillId="0" borderId="0" xfId="0" applyFont="1" applyBorder="1"/>
    <xf numFmtId="0" fontId="0" fillId="0" borderId="0" xfId="0" applyBorder="1"/>
    <xf numFmtId="0" fontId="10" fillId="0" borderId="4" xfId="0" applyFont="1" applyBorder="1"/>
    <xf numFmtId="0" fontId="4" fillId="0" borderId="9" xfId="0" applyFont="1" applyBorder="1"/>
    <xf numFmtId="3" fontId="10" fillId="0" borderId="7" xfId="0" applyNumberFormat="1" applyFont="1" applyBorder="1" applyAlignment="1">
      <alignment horizontal="center"/>
    </xf>
    <xf numFmtId="0" fontId="11" fillId="0" borderId="16" xfId="0" applyFont="1" applyBorder="1"/>
    <xf numFmtId="3" fontId="4" fillId="0" borderId="5" xfId="0" applyNumberFormat="1" applyFont="1" applyBorder="1"/>
    <xf numFmtId="3" fontId="10" fillId="0" borderId="4" xfId="0" applyNumberFormat="1" applyFont="1" applyBorder="1"/>
    <xf numFmtId="3" fontId="4" fillId="0" borderId="9" xfId="0" applyNumberFormat="1" applyFont="1" applyBorder="1"/>
    <xf numFmtId="3" fontId="4" fillId="0" borderId="0" xfId="0" applyNumberFormat="1" applyFont="1" applyBorder="1"/>
    <xf numFmtId="0" fontId="4" fillId="0" borderId="7" xfId="0" applyFont="1" applyBorder="1"/>
    <xf numFmtId="0" fontId="4" fillId="0" borderId="20" xfId="0" applyFont="1" applyBorder="1"/>
    <xf numFmtId="3" fontId="10" fillId="0" borderId="8" xfId="0" applyNumberFormat="1" applyFont="1" applyBorder="1"/>
    <xf numFmtId="3" fontId="10" fillId="0" borderId="7" xfId="0" applyNumberFormat="1" applyFont="1" applyBorder="1"/>
    <xf numFmtId="3" fontId="11" fillId="0" borderId="18" xfId="0" applyNumberFormat="1" applyFont="1" applyBorder="1"/>
    <xf numFmtId="0" fontId="0" fillId="0" borderId="9" xfId="0" applyBorder="1"/>
    <xf numFmtId="3" fontId="1" fillId="0" borderId="0" xfId="0" applyNumberFormat="1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3" fillId="0" borderId="0" xfId="0" applyFont="1"/>
    <xf numFmtId="0" fontId="6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0" xfId="0" applyFont="1"/>
    <xf numFmtId="0" fontId="15" fillId="0" borderId="2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vertical="top"/>
    </xf>
    <xf numFmtId="3" fontId="12" fillId="0" borderId="23" xfId="0" applyNumberFormat="1" applyFont="1" applyBorder="1" applyAlignment="1">
      <alignment vertical="center"/>
    </xf>
    <xf numFmtId="0" fontId="12" fillId="0" borderId="23" xfId="0" applyFont="1" applyBorder="1"/>
    <xf numFmtId="3" fontId="12" fillId="0" borderId="23" xfId="0" applyNumberFormat="1" applyFont="1" applyBorder="1"/>
    <xf numFmtId="0" fontId="11" fillId="0" borderId="21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3" fontId="11" fillId="0" borderId="23" xfId="0" applyNumberFormat="1" applyFont="1" applyBorder="1"/>
    <xf numFmtId="0" fontId="12" fillId="0" borderId="24" xfId="0" applyFont="1" applyBorder="1"/>
    <xf numFmtId="0" fontId="12" fillId="0" borderId="22" xfId="0" applyFont="1" applyBorder="1"/>
    <xf numFmtId="0" fontId="12" fillId="0" borderId="8" xfId="0" applyFont="1" applyBorder="1"/>
    <xf numFmtId="0" fontId="12" fillId="0" borderId="20" xfId="0" applyFont="1" applyBorder="1"/>
    <xf numFmtId="0" fontId="16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" fontId="5" fillId="0" borderId="23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4" xfId="0" applyNumberFormat="1" applyFont="1" applyBorder="1" applyAlignment="1">
      <alignment horizontal="center"/>
    </xf>
    <xf numFmtId="0" fontId="10" fillId="0" borderId="6" xfId="0" applyFont="1" applyBorder="1"/>
    <xf numFmtId="0" fontId="12" fillId="0" borderId="20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/>
    <xf numFmtId="3" fontId="12" fillId="0" borderId="9" xfId="0" applyNumberFormat="1" applyFont="1" applyBorder="1"/>
    <xf numFmtId="0" fontId="4" fillId="0" borderId="24" xfId="0" applyFont="1" applyBorder="1"/>
    <xf numFmtId="0" fontId="4" fillId="0" borderId="23" xfId="0" applyFont="1" applyBorder="1"/>
    <xf numFmtId="0" fontId="18" fillId="0" borderId="22" xfId="0" applyFont="1" applyBorder="1" applyAlignment="1">
      <alignment horizontal="center"/>
    </xf>
    <xf numFmtId="0" fontId="18" fillId="0" borderId="0" xfId="0" applyFont="1"/>
    <xf numFmtId="0" fontId="4" fillId="0" borderId="21" xfId="0" applyFont="1" applyBorder="1"/>
    <xf numFmtId="3" fontId="4" fillId="0" borderId="23" xfId="0" applyNumberFormat="1" applyFont="1" applyBorder="1"/>
    <xf numFmtId="0" fontId="6" fillId="0" borderId="22" xfId="0" applyFont="1" applyBorder="1" applyAlignment="1">
      <alignment horizontal="center" vertical="center"/>
    </xf>
    <xf numFmtId="0" fontId="19" fillId="0" borderId="0" xfId="0" applyFont="1"/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"/>
  <sheetViews>
    <sheetView tabSelected="1" zoomScale="120" zoomScaleNormal="120" workbookViewId="0">
      <selection activeCell="D5" sqref="D5:F5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</cols>
  <sheetData>
    <row r="1" spans="1:11" ht="12.75" customHeight="1" x14ac:dyDescent="0.25">
      <c r="A1" s="2"/>
      <c r="B1" s="2"/>
      <c r="C1" s="3"/>
      <c r="D1" s="4"/>
      <c r="E1" s="4"/>
      <c r="F1" s="4" t="s">
        <v>0</v>
      </c>
      <c r="G1" s="2"/>
      <c r="H1" s="2"/>
    </row>
    <row r="2" spans="1:11" ht="12.75" customHeight="1" x14ac:dyDescent="0.25">
      <c r="A2" s="2"/>
      <c r="B2" s="2"/>
      <c r="C2" s="3"/>
      <c r="D2" s="4"/>
      <c r="E2" s="4"/>
      <c r="F2" s="4" t="s">
        <v>79</v>
      </c>
      <c r="G2" s="2"/>
      <c r="H2" s="2"/>
    </row>
    <row r="3" spans="1:11" ht="12.75" customHeight="1" x14ac:dyDescent="0.25">
      <c r="A3" s="2"/>
      <c r="B3" s="2"/>
      <c r="C3" s="3"/>
      <c r="D3" s="4"/>
      <c r="E3" s="4"/>
      <c r="F3" s="4" t="s">
        <v>36</v>
      </c>
      <c r="G3" s="2"/>
      <c r="H3" s="2"/>
    </row>
    <row r="4" spans="1:11" ht="12.75" customHeight="1" x14ac:dyDescent="0.25">
      <c r="A4" s="2"/>
      <c r="B4" s="2"/>
      <c r="C4" s="3"/>
      <c r="D4" s="4"/>
      <c r="E4" s="4"/>
      <c r="F4" s="4" t="s">
        <v>80</v>
      </c>
      <c r="G4" s="2"/>
      <c r="H4" s="2"/>
    </row>
    <row r="5" spans="1:11" ht="44.25" customHeight="1" x14ac:dyDescent="0.25">
      <c r="A5" s="5" t="s">
        <v>1</v>
      </c>
      <c r="B5" s="6"/>
      <c r="C5" s="7"/>
      <c r="D5" s="7"/>
      <c r="E5" s="6"/>
      <c r="F5" s="6"/>
      <c r="G5" s="8"/>
      <c r="H5" s="6"/>
    </row>
    <row r="6" spans="1:11" ht="39" customHeight="1" x14ac:dyDescent="0.25">
      <c r="A6" s="2"/>
      <c r="B6" s="2"/>
      <c r="C6" s="3"/>
      <c r="D6" s="3"/>
      <c r="E6" s="9"/>
      <c r="F6" s="2"/>
      <c r="G6" s="10"/>
      <c r="H6" s="10" t="s">
        <v>2</v>
      </c>
    </row>
    <row r="7" spans="1:11" x14ac:dyDescent="0.25">
      <c r="A7" s="11"/>
      <c r="B7" s="11"/>
      <c r="C7" s="12"/>
      <c r="D7" s="13"/>
      <c r="E7" s="14"/>
      <c r="F7" s="15"/>
      <c r="G7" s="16"/>
      <c r="H7" s="17" t="s">
        <v>3</v>
      </c>
      <c r="K7" s="125"/>
    </row>
    <row r="8" spans="1:11" x14ac:dyDescent="0.25">
      <c r="A8" s="18" t="s">
        <v>4</v>
      </c>
      <c r="B8" s="18" t="s">
        <v>5</v>
      </c>
      <c r="C8" s="19" t="s">
        <v>6</v>
      </c>
      <c r="D8" s="20" t="s">
        <v>7</v>
      </c>
      <c r="E8" s="21"/>
      <c r="F8" s="22" t="s">
        <v>8</v>
      </c>
      <c r="G8" s="18" t="s">
        <v>9</v>
      </c>
      <c r="H8" s="18" t="s">
        <v>10</v>
      </c>
      <c r="K8" s="23"/>
    </row>
    <row r="9" spans="1:11" ht="4.5" customHeight="1" x14ac:dyDescent="0.25">
      <c r="A9" s="24"/>
      <c r="B9" s="24"/>
      <c r="C9" s="25"/>
      <c r="D9" s="26"/>
      <c r="E9" s="27"/>
      <c r="F9" s="28"/>
      <c r="G9" s="28"/>
      <c r="H9" s="24"/>
    </row>
    <row r="10" spans="1:11" ht="24" customHeight="1" thickBot="1" x14ac:dyDescent="0.3">
      <c r="A10" s="29"/>
      <c r="B10" s="29"/>
      <c r="C10" s="30"/>
      <c r="D10" s="31" t="s">
        <v>11</v>
      </c>
      <c r="E10" s="32"/>
      <c r="F10" s="33">
        <f>SUM(F11)</f>
        <v>4540</v>
      </c>
      <c r="G10" s="34" t="s">
        <v>12</v>
      </c>
      <c r="H10" s="33">
        <v>759997804</v>
      </c>
      <c r="I10" s="23"/>
    </row>
    <row r="11" spans="1:11" ht="21.75" customHeight="1" thickBot="1" x14ac:dyDescent="0.3">
      <c r="A11" s="29"/>
      <c r="B11" s="29"/>
      <c r="C11" s="30"/>
      <c r="D11" s="35" t="s">
        <v>66</v>
      </c>
      <c r="E11" s="36"/>
      <c r="F11" s="54">
        <f>SUM(F13)</f>
        <v>4540</v>
      </c>
      <c r="G11" s="38" t="s">
        <v>12</v>
      </c>
      <c r="H11" s="37">
        <v>112576326</v>
      </c>
      <c r="I11" s="23"/>
    </row>
    <row r="12" spans="1:11" ht="12.75" customHeight="1" thickTop="1" x14ac:dyDescent="0.25">
      <c r="A12" s="29"/>
      <c r="B12" s="29"/>
      <c r="C12" s="30"/>
      <c r="D12" s="70"/>
      <c r="E12" s="42"/>
      <c r="F12" s="29"/>
      <c r="G12" s="44"/>
      <c r="H12" s="29"/>
    </row>
    <row r="13" spans="1:11" ht="12.75" customHeight="1" thickBot="1" x14ac:dyDescent="0.3">
      <c r="A13" s="39">
        <v>852</v>
      </c>
      <c r="B13" s="39"/>
      <c r="C13" s="40"/>
      <c r="D13" s="41" t="s">
        <v>15</v>
      </c>
      <c r="E13" s="53"/>
      <c r="F13" s="54">
        <f>SUM(F14)</f>
        <v>4540</v>
      </c>
      <c r="G13" s="38" t="s">
        <v>12</v>
      </c>
      <c r="H13" s="54">
        <v>2371730</v>
      </c>
    </row>
    <row r="14" spans="1:11" ht="12.75" customHeight="1" thickTop="1" x14ac:dyDescent="0.25">
      <c r="A14" s="39"/>
      <c r="B14" s="55">
        <v>85215</v>
      </c>
      <c r="C14" s="30"/>
      <c r="D14" s="63" t="s">
        <v>67</v>
      </c>
      <c r="E14" s="67"/>
      <c r="F14" s="56">
        <f>SUM(F18)</f>
        <v>4540</v>
      </c>
      <c r="G14" s="68" t="s">
        <v>12</v>
      </c>
      <c r="H14" s="46">
        <v>11630</v>
      </c>
    </row>
    <row r="15" spans="1:11" ht="12.75" customHeight="1" x14ac:dyDescent="0.25">
      <c r="A15" s="39"/>
      <c r="B15" s="39"/>
      <c r="C15" s="30" t="s">
        <v>68</v>
      </c>
      <c r="D15" s="55" t="s">
        <v>69</v>
      </c>
      <c r="E15" s="42"/>
      <c r="F15" s="52"/>
      <c r="G15" s="44"/>
      <c r="H15" s="60"/>
    </row>
    <row r="16" spans="1:11" ht="12.75" customHeight="1" x14ac:dyDescent="0.25">
      <c r="A16" s="39"/>
      <c r="B16" s="39"/>
      <c r="C16" s="62"/>
      <c r="D16" s="55" t="s">
        <v>70</v>
      </c>
      <c r="E16" s="42"/>
      <c r="F16" s="52"/>
      <c r="G16" s="44"/>
      <c r="H16" s="60"/>
    </row>
    <row r="17" spans="1:9" ht="12.75" customHeight="1" x14ac:dyDescent="0.25">
      <c r="A17" s="39"/>
      <c r="B17" s="39"/>
      <c r="C17" s="62"/>
      <c r="D17" s="55" t="s">
        <v>71</v>
      </c>
      <c r="E17" s="42"/>
      <c r="F17" s="52"/>
      <c r="G17" s="44"/>
      <c r="H17" s="60"/>
    </row>
    <row r="18" spans="1:9" ht="12.75" customHeight="1" x14ac:dyDescent="0.25">
      <c r="A18" s="39"/>
      <c r="B18" s="39"/>
      <c r="C18" s="62"/>
      <c r="D18" s="43" t="s">
        <v>72</v>
      </c>
      <c r="E18" s="42"/>
      <c r="F18" s="52">
        <v>4540</v>
      </c>
      <c r="G18" s="44" t="s">
        <v>12</v>
      </c>
      <c r="H18" s="60">
        <v>11630</v>
      </c>
    </row>
    <row r="19" spans="1:9" ht="36" customHeight="1" thickBot="1" x14ac:dyDescent="0.3">
      <c r="A19" s="55"/>
      <c r="B19" s="55"/>
      <c r="C19" s="30"/>
      <c r="D19" s="31" t="s">
        <v>16</v>
      </c>
      <c r="E19" s="32"/>
      <c r="F19" s="33">
        <f>SUM(F20,F35)</f>
        <v>34640</v>
      </c>
      <c r="G19" s="33">
        <f>SUM(G20,G35)</f>
        <v>30100</v>
      </c>
      <c r="H19" s="33">
        <v>813857950</v>
      </c>
      <c r="I19" s="23"/>
    </row>
    <row r="20" spans="1:9" ht="24.75" customHeight="1" thickBot="1" x14ac:dyDescent="0.3">
      <c r="A20" s="55"/>
      <c r="B20" s="55"/>
      <c r="C20" s="30"/>
      <c r="D20" s="35" t="s">
        <v>17</v>
      </c>
      <c r="E20" s="36"/>
      <c r="F20" s="37">
        <f>SUM(F21,F26,F30)</f>
        <v>30100</v>
      </c>
      <c r="G20" s="37">
        <f>SUM(G21,G26,G30)</f>
        <v>30100</v>
      </c>
      <c r="H20" s="37">
        <v>685208409</v>
      </c>
      <c r="I20" s="23"/>
    </row>
    <row r="21" spans="1:9" ht="24.75" customHeight="1" thickTop="1" thickBot="1" x14ac:dyDescent="0.3">
      <c r="A21" s="22">
        <v>700</v>
      </c>
      <c r="B21" s="39"/>
      <c r="C21" s="40"/>
      <c r="D21" s="41" t="s">
        <v>37</v>
      </c>
      <c r="E21" s="53"/>
      <c r="F21" s="54">
        <f>SUM(F22)</f>
        <v>100</v>
      </c>
      <c r="G21" s="54">
        <f>SUM(G22)</f>
        <v>100</v>
      </c>
      <c r="H21" s="37">
        <v>45811492</v>
      </c>
      <c r="I21" s="23"/>
    </row>
    <row r="22" spans="1:9" ht="14.25" customHeight="1" thickTop="1" x14ac:dyDescent="0.25">
      <c r="A22" s="22"/>
      <c r="B22" s="55">
        <v>70095</v>
      </c>
      <c r="C22" s="30"/>
      <c r="D22" s="76" t="s">
        <v>14</v>
      </c>
      <c r="E22" s="67"/>
      <c r="F22" s="56">
        <f>SUM(F23)</f>
        <v>100</v>
      </c>
      <c r="G22" s="56">
        <f>SUM(G23)</f>
        <v>100</v>
      </c>
      <c r="H22" s="46">
        <v>42773674</v>
      </c>
      <c r="I22" s="23"/>
    </row>
    <row r="23" spans="1:9" ht="12.75" customHeight="1" x14ac:dyDescent="0.25">
      <c r="A23" s="22"/>
      <c r="B23" s="55"/>
      <c r="C23" s="111"/>
      <c r="D23" s="69" t="s">
        <v>38</v>
      </c>
      <c r="E23" s="57"/>
      <c r="F23" s="58">
        <f>SUM(F24:F25)</f>
        <v>100</v>
      </c>
      <c r="G23" s="58">
        <f>SUM(G24:G25)</f>
        <v>100</v>
      </c>
      <c r="H23" s="49">
        <v>549000</v>
      </c>
      <c r="I23" s="23"/>
    </row>
    <row r="24" spans="1:9" ht="12.75" customHeight="1" x14ac:dyDescent="0.25">
      <c r="A24" s="22"/>
      <c r="B24" s="55"/>
      <c r="C24" s="62">
        <v>4260</v>
      </c>
      <c r="D24" s="43" t="s">
        <v>19</v>
      </c>
      <c r="E24" s="59"/>
      <c r="F24" s="60">
        <v>100</v>
      </c>
      <c r="G24" s="61" t="s">
        <v>12</v>
      </c>
      <c r="H24" s="60">
        <v>100</v>
      </c>
      <c r="I24" s="23"/>
    </row>
    <row r="25" spans="1:9" ht="12.75" customHeight="1" x14ac:dyDescent="0.25">
      <c r="A25" s="22"/>
      <c r="B25" s="55"/>
      <c r="C25" s="62">
        <v>4300</v>
      </c>
      <c r="D25" s="43" t="s">
        <v>20</v>
      </c>
      <c r="E25" s="59"/>
      <c r="F25" s="61" t="s">
        <v>12</v>
      </c>
      <c r="G25" s="60">
        <v>100</v>
      </c>
      <c r="H25" s="60">
        <v>19900</v>
      </c>
      <c r="I25" s="23"/>
    </row>
    <row r="26" spans="1:9" ht="12.75" customHeight="1" thickBot="1" x14ac:dyDescent="0.3">
      <c r="A26" s="39">
        <v>758</v>
      </c>
      <c r="B26" s="39"/>
      <c r="C26" s="40"/>
      <c r="D26" s="41" t="s">
        <v>39</v>
      </c>
      <c r="E26" s="53"/>
      <c r="F26" s="38" t="s">
        <v>12</v>
      </c>
      <c r="G26" s="37">
        <f>SUM(G27)</f>
        <v>30000</v>
      </c>
      <c r="H26" s="37">
        <v>23940348</v>
      </c>
      <c r="I26" s="23"/>
    </row>
    <row r="27" spans="1:9" ht="12.75" customHeight="1" thickTop="1" x14ac:dyDescent="0.25">
      <c r="A27" s="39"/>
      <c r="B27" s="55">
        <v>75818</v>
      </c>
      <c r="C27" s="30"/>
      <c r="D27" s="63" t="s">
        <v>40</v>
      </c>
      <c r="E27" s="72"/>
      <c r="F27" s="47" t="s">
        <v>12</v>
      </c>
      <c r="G27" s="46">
        <f>SUM(G28)</f>
        <v>30000</v>
      </c>
      <c r="H27" s="46">
        <v>23940348</v>
      </c>
      <c r="I27" s="23"/>
    </row>
    <row r="28" spans="1:9" ht="12.75" customHeight="1" x14ac:dyDescent="0.25">
      <c r="A28" s="39"/>
      <c r="B28" s="55"/>
      <c r="C28" s="30" t="s">
        <v>41</v>
      </c>
      <c r="D28" s="70" t="s">
        <v>42</v>
      </c>
      <c r="E28" s="59"/>
      <c r="F28" s="44" t="s">
        <v>12</v>
      </c>
      <c r="G28" s="52">
        <f>SUM(G29:G29)</f>
        <v>30000</v>
      </c>
      <c r="H28" s="29">
        <v>20048859</v>
      </c>
      <c r="I28" s="23"/>
    </row>
    <row r="29" spans="1:9" ht="12.75" customHeight="1" x14ac:dyDescent="0.25">
      <c r="A29" s="39"/>
      <c r="B29" s="55"/>
      <c r="C29" s="30"/>
      <c r="D29" s="51" t="s">
        <v>43</v>
      </c>
      <c r="E29" s="112"/>
      <c r="F29" s="61" t="s">
        <v>12</v>
      </c>
      <c r="G29" s="52">
        <v>30000</v>
      </c>
      <c r="H29" s="29">
        <v>16055592</v>
      </c>
      <c r="I29" s="23"/>
    </row>
    <row r="30" spans="1:9" ht="12.75" customHeight="1" thickBot="1" x14ac:dyDescent="0.3">
      <c r="A30" s="40" t="s">
        <v>73</v>
      </c>
      <c r="B30" s="39"/>
      <c r="C30" s="40"/>
      <c r="D30" s="41" t="s">
        <v>74</v>
      </c>
      <c r="E30" s="53"/>
      <c r="F30" s="54">
        <f>SUM(F31)</f>
        <v>30000</v>
      </c>
      <c r="G30" s="38" t="s">
        <v>12</v>
      </c>
      <c r="H30" s="37">
        <v>3397478</v>
      </c>
      <c r="I30" s="23"/>
    </row>
    <row r="31" spans="1:9" ht="12.75" customHeight="1" thickTop="1" x14ac:dyDescent="0.25">
      <c r="A31" s="40"/>
      <c r="B31" s="55">
        <v>85195</v>
      </c>
      <c r="C31" s="30"/>
      <c r="D31" s="45" t="s">
        <v>14</v>
      </c>
      <c r="E31" s="67"/>
      <c r="F31" s="46">
        <f>SUM(F32)</f>
        <v>30000</v>
      </c>
      <c r="G31" s="47" t="s">
        <v>12</v>
      </c>
      <c r="H31" s="77">
        <v>185300</v>
      </c>
      <c r="I31" s="23"/>
    </row>
    <row r="32" spans="1:9" ht="12.75" customHeight="1" x14ac:dyDescent="0.25">
      <c r="A32" s="40"/>
      <c r="B32" s="39"/>
      <c r="C32" s="30"/>
      <c r="D32" s="48" t="s">
        <v>21</v>
      </c>
      <c r="E32" s="57"/>
      <c r="F32" s="58">
        <f>SUM(F33:F34)</f>
        <v>30000</v>
      </c>
      <c r="G32" s="50" t="s">
        <v>12</v>
      </c>
      <c r="H32" s="78">
        <v>185300</v>
      </c>
      <c r="I32" s="23"/>
    </row>
    <row r="33" spans="1:9" ht="12.75" customHeight="1" x14ac:dyDescent="0.25">
      <c r="A33" s="40"/>
      <c r="B33" s="39"/>
      <c r="C33" s="126">
        <v>2800</v>
      </c>
      <c r="D33" s="127" t="s">
        <v>75</v>
      </c>
      <c r="E33" s="59"/>
      <c r="F33" s="61"/>
      <c r="G33" s="61"/>
      <c r="H33" s="71"/>
      <c r="I33" s="23"/>
    </row>
    <row r="34" spans="1:9" ht="12.75" customHeight="1" x14ac:dyDescent="0.25">
      <c r="A34" s="40"/>
      <c r="B34" s="39"/>
      <c r="C34" s="62"/>
      <c r="D34" s="128" t="s">
        <v>76</v>
      </c>
      <c r="E34" s="59"/>
      <c r="F34" s="60">
        <v>30000</v>
      </c>
      <c r="G34" s="61" t="s">
        <v>12</v>
      </c>
      <c r="H34" s="71">
        <v>30000</v>
      </c>
      <c r="I34" s="23"/>
    </row>
    <row r="35" spans="1:9" s="65" customFormat="1" ht="23.25" customHeight="1" thickBot="1" x14ac:dyDescent="0.3">
      <c r="A35" s="29"/>
      <c r="B35" s="29"/>
      <c r="C35" s="30"/>
      <c r="D35" s="35" t="s">
        <v>77</v>
      </c>
      <c r="E35" s="36"/>
      <c r="F35" s="37">
        <f>SUM(F37)</f>
        <v>4540</v>
      </c>
      <c r="G35" s="38" t="s">
        <v>12</v>
      </c>
      <c r="H35" s="37">
        <v>112576326</v>
      </c>
      <c r="I35" s="80"/>
    </row>
    <row r="36" spans="1:9" s="65" customFormat="1" ht="12.75" customHeight="1" thickTop="1" x14ac:dyDescent="0.25">
      <c r="A36" s="39"/>
      <c r="B36" s="62"/>
      <c r="C36" s="62"/>
      <c r="D36" s="43"/>
      <c r="E36" s="73"/>
      <c r="F36" s="44"/>
      <c r="G36" s="44"/>
      <c r="H36" s="29"/>
      <c r="I36" s="64"/>
    </row>
    <row r="37" spans="1:9" s="65" customFormat="1" ht="12.75" customHeight="1" thickBot="1" x14ac:dyDescent="0.3">
      <c r="A37" s="40" t="s">
        <v>22</v>
      </c>
      <c r="B37" s="39"/>
      <c r="C37" s="40"/>
      <c r="D37" s="41" t="s">
        <v>15</v>
      </c>
      <c r="E37" s="53"/>
      <c r="F37" s="37">
        <f>SUM(F38)</f>
        <v>4540</v>
      </c>
      <c r="G37" s="38" t="s">
        <v>12</v>
      </c>
      <c r="H37" s="37">
        <v>2371730</v>
      </c>
      <c r="I37" s="64"/>
    </row>
    <row r="38" spans="1:9" s="65" customFormat="1" ht="12.75" customHeight="1" thickTop="1" x14ac:dyDescent="0.25">
      <c r="A38" s="40"/>
      <c r="B38" s="55">
        <v>85215</v>
      </c>
      <c r="C38" s="30"/>
      <c r="D38" s="63" t="s">
        <v>67</v>
      </c>
      <c r="E38" s="67"/>
      <c r="F38" s="56">
        <f>SUM(F39)</f>
        <v>4540</v>
      </c>
      <c r="G38" s="47" t="s">
        <v>12</v>
      </c>
      <c r="H38" s="77">
        <v>11630</v>
      </c>
      <c r="I38" s="64"/>
    </row>
    <row r="39" spans="1:9" s="65" customFormat="1" ht="12.75" customHeight="1" x14ac:dyDescent="0.25">
      <c r="A39" s="40"/>
      <c r="B39" s="55"/>
      <c r="C39" s="30"/>
      <c r="D39" s="48" t="s">
        <v>23</v>
      </c>
      <c r="E39" s="57"/>
      <c r="F39" s="58">
        <f>SUM(F40:F42)</f>
        <v>4540</v>
      </c>
      <c r="G39" s="50" t="s">
        <v>12</v>
      </c>
      <c r="H39" s="78">
        <v>11630</v>
      </c>
      <c r="I39" s="64"/>
    </row>
    <row r="40" spans="1:9" s="65" customFormat="1" ht="12.75" customHeight="1" x14ac:dyDescent="0.25">
      <c r="A40" s="40"/>
      <c r="B40" s="39"/>
      <c r="C40" s="62">
        <v>3110</v>
      </c>
      <c r="D40" s="43" t="s">
        <v>24</v>
      </c>
      <c r="E40" s="59"/>
      <c r="F40" s="60">
        <v>4450</v>
      </c>
      <c r="G40" s="61" t="s">
        <v>12</v>
      </c>
      <c r="H40" s="60">
        <v>11399</v>
      </c>
      <c r="I40" s="64"/>
    </row>
    <row r="41" spans="1:9" s="65" customFormat="1" ht="12.75" customHeight="1" x14ac:dyDescent="0.25">
      <c r="A41" s="40"/>
      <c r="B41" s="39"/>
      <c r="C41" s="62">
        <v>4210</v>
      </c>
      <c r="D41" s="43" t="s">
        <v>18</v>
      </c>
      <c r="E41" s="59"/>
      <c r="F41" s="60">
        <v>36</v>
      </c>
      <c r="G41" s="61" t="s">
        <v>12</v>
      </c>
      <c r="H41" s="60">
        <v>92</v>
      </c>
      <c r="I41" s="64"/>
    </row>
    <row r="42" spans="1:9" s="65" customFormat="1" ht="12.75" customHeight="1" x14ac:dyDescent="0.25">
      <c r="A42" s="40"/>
      <c r="B42" s="55"/>
      <c r="C42" s="66">
        <v>4300</v>
      </c>
      <c r="D42" s="51" t="s">
        <v>20</v>
      </c>
      <c r="E42" s="59"/>
      <c r="F42" s="60">
        <v>54</v>
      </c>
      <c r="G42" s="61" t="s">
        <v>12</v>
      </c>
      <c r="H42" s="60">
        <v>139</v>
      </c>
      <c r="I42" s="64"/>
    </row>
    <row r="43" spans="1:9" ht="3.75" customHeight="1" x14ac:dyDescent="0.25">
      <c r="A43" s="81"/>
      <c r="B43" s="81"/>
      <c r="C43" s="82"/>
      <c r="D43" s="83"/>
      <c r="E43" s="79"/>
      <c r="F43" s="46"/>
      <c r="G43" s="46"/>
      <c r="H43" s="74"/>
    </row>
    <row r="44" spans="1:9" ht="12.6" customHeight="1" x14ac:dyDescent="0.25"/>
    <row r="45" spans="1:9" ht="12.6" customHeight="1" x14ac:dyDescent="0.25"/>
    <row r="46" spans="1:9" ht="12.6" customHeight="1" x14ac:dyDescent="0.25"/>
    <row r="47" spans="1:9" ht="12.6" customHeight="1" x14ac:dyDescent="0.25"/>
    <row r="48" spans="1:9" ht="12.6" customHeight="1" x14ac:dyDescent="0.25"/>
    <row r="49" ht="12.6" customHeight="1" x14ac:dyDescent="0.25"/>
    <row r="50" ht="12.6" customHeight="1" x14ac:dyDescent="0.25"/>
    <row r="51" ht="12.6" customHeight="1" x14ac:dyDescent="0.25"/>
    <row r="52" ht="12.6" customHeight="1" x14ac:dyDescent="0.25"/>
    <row r="53" ht="12.6" customHeight="1" x14ac:dyDescent="0.25"/>
    <row r="54" ht="12.6" customHeight="1" x14ac:dyDescent="0.25"/>
    <row r="55" ht="12.6" customHeight="1" x14ac:dyDescent="0.25"/>
    <row r="56" ht="12.6" customHeight="1" x14ac:dyDescent="0.25"/>
    <row r="57" ht="12.6" customHeight="1" x14ac:dyDescent="0.25"/>
    <row r="58" ht="12.6" customHeight="1" x14ac:dyDescent="0.25"/>
    <row r="59" ht="12.6" customHeight="1" x14ac:dyDescent="0.25"/>
    <row r="60" ht="12.6" customHeight="1" x14ac:dyDescent="0.25"/>
    <row r="61" ht="12.6" customHeight="1" x14ac:dyDescent="0.25"/>
    <row r="62" ht="12.6" customHeight="1" x14ac:dyDescent="0.25"/>
    <row r="63" ht="12.6" customHeight="1" x14ac:dyDescent="0.25"/>
    <row r="64" ht="12.6" customHeight="1" x14ac:dyDescent="0.25"/>
    <row r="65" ht="12.6" customHeight="1" x14ac:dyDescent="0.25"/>
    <row r="66" ht="12.6" customHeight="1" x14ac:dyDescent="0.25"/>
    <row r="67" ht="12.6" customHeight="1" x14ac:dyDescent="0.25"/>
    <row r="68" ht="12.6" customHeight="1" x14ac:dyDescent="0.25"/>
    <row r="69" ht="12.6" customHeight="1" x14ac:dyDescent="0.25"/>
    <row r="70" ht="12.6" customHeight="1" x14ac:dyDescent="0.25"/>
    <row r="71" ht="12.6" customHeight="1" x14ac:dyDescent="0.25"/>
    <row r="72" ht="12.6" customHeight="1" x14ac:dyDescent="0.25"/>
    <row r="73" ht="12.6" customHeight="1" x14ac:dyDescent="0.25"/>
    <row r="74" ht="12.6" customHeight="1" x14ac:dyDescent="0.25"/>
    <row r="75" ht="12.6" customHeight="1" x14ac:dyDescent="0.25"/>
    <row r="76" ht="12.6" customHeight="1" x14ac:dyDescent="0.25"/>
    <row r="77" ht="12.6" customHeight="1" x14ac:dyDescent="0.25"/>
    <row r="78" ht="12.6" customHeight="1" x14ac:dyDescent="0.25"/>
    <row r="79" ht="12.6" customHeight="1" x14ac:dyDescent="0.25"/>
    <row r="80" ht="12.6" customHeight="1" x14ac:dyDescent="0.25"/>
    <row r="81" ht="12.6" customHeight="1" x14ac:dyDescent="0.25"/>
    <row r="82" ht="12.2" customHeight="1" x14ac:dyDescent="0.25"/>
    <row r="83" ht="12.2" customHeight="1" x14ac:dyDescent="0.25"/>
    <row r="84" ht="12.2" customHeight="1" x14ac:dyDescent="0.25"/>
    <row r="85" ht="12.95" customHeight="1" x14ac:dyDescent="0.25"/>
    <row r="86" ht="12.95" customHeight="1" x14ac:dyDescent="0.25"/>
    <row r="87" ht="12.95" customHeight="1" x14ac:dyDescent="0.25"/>
    <row r="88" ht="12.95" customHeight="1" x14ac:dyDescent="0.25"/>
    <row r="89" ht="12.95" customHeight="1" x14ac:dyDescent="0.25"/>
    <row r="90" ht="12.95" customHeight="1" x14ac:dyDescent="0.25"/>
    <row r="91" ht="12.95" customHeight="1" x14ac:dyDescent="0.25"/>
    <row r="92" ht="12.95" customHeight="1" x14ac:dyDescent="0.25"/>
    <row r="93" ht="12.95" customHeight="1" x14ac:dyDescent="0.25"/>
    <row r="94" ht="12.95" customHeight="1" x14ac:dyDescent="0.25"/>
    <row r="95" ht="12.95" customHeight="1" x14ac:dyDescent="0.25"/>
    <row r="96" ht="12.95" customHeight="1" x14ac:dyDescent="0.25"/>
    <row r="97" ht="12.95" customHeight="1" x14ac:dyDescent="0.25"/>
    <row r="98" ht="12.95" customHeight="1" x14ac:dyDescent="0.25"/>
    <row r="99" ht="12.95" customHeight="1" x14ac:dyDescent="0.25"/>
    <row r="100" ht="12.95" customHeight="1" x14ac:dyDescent="0.25"/>
    <row r="101" ht="12.95" customHeight="1" x14ac:dyDescent="0.25"/>
    <row r="102" ht="12.95" customHeight="1" x14ac:dyDescent="0.25"/>
    <row r="103" ht="12.95" customHeight="1" x14ac:dyDescent="0.25"/>
    <row r="104" ht="12.95" customHeight="1" x14ac:dyDescent="0.25"/>
    <row r="105" ht="12.95" customHeight="1" x14ac:dyDescent="0.25"/>
    <row r="106" ht="12.95" customHeight="1" x14ac:dyDescent="0.25"/>
    <row r="107" ht="12.95" customHeight="1" x14ac:dyDescent="0.25"/>
    <row r="108" ht="12.95" customHeight="1" x14ac:dyDescent="0.25"/>
    <row r="109" ht="12.95" customHeight="1" x14ac:dyDescent="0.25"/>
    <row r="110" ht="12.95" customHeight="1" x14ac:dyDescent="0.25"/>
    <row r="111" ht="12.95" customHeight="1" x14ac:dyDescent="0.25"/>
    <row r="112" ht="12.95" customHeight="1" x14ac:dyDescent="0.25"/>
    <row r="113" ht="12.95" customHeight="1" x14ac:dyDescent="0.25"/>
    <row r="114" ht="12.95" customHeight="1" x14ac:dyDescent="0.25"/>
    <row r="115" ht="12.95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95" customHeight="1" x14ac:dyDescent="0.25"/>
    <row r="160" ht="12.95" customHeight="1" x14ac:dyDescent="0.25"/>
    <row r="161" ht="12.95" customHeight="1" x14ac:dyDescent="0.25"/>
    <row r="162" ht="12.95" customHeight="1" x14ac:dyDescent="0.25"/>
    <row r="163" ht="12.9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zoomScale="120" zoomScaleNormal="120" workbookViewId="0"/>
  </sheetViews>
  <sheetFormatPr defaultRowHeight="15" x14ac:dyDescent="0.25"/>
  <cols>
    <col min="1" max="1" width="4" customWidth="1"/>
    <col min="2" max="2" width="6.28515625" customWidth="1"/>
    <col min="3" max="3" width="8.42578125" customWidth="1"/>
    <col min="4" max="4" width="50.7109375" customWidth="1"/>
    <col min="5" max="5" width="21.85546875" customWidth="1"/>
    <col min="257" max="257" width="4" customWidth="1"/>
    <col min="258" max="258" width="6.28515625" customWidth="1"/>
    <col min="259" max="259" width="8.42578125" customWidth="1"/>
    <col min="260" max="260" width="50.7109375" customWidth="1"/>
    <col min="261" max="261" width="21.85546875" customWidth="1"/>
    <col min="513" max="513" width="4" customWidth="1"/>
    <col min="514" max="514" width="6.28515625" customWidth="1"/>
    <col min="515" max="515" width="8.42578125" customWidth="1"/>
    <col min="516" max="516" width="50.7109375" customWidth="1"/>
    <col min="517" max="517" width="21.85546875" customWidth="1"/>
    <col min="769" max="769" width="4" customWidth="1"/>
    <col min="770" max="770" width="6.28515625" customWidth="1"/>
    <col min="771" max="771" width="8.42578125" customWidth="1"/>
    <col min="772" max="772" width="50.7109375" customWidth="1"/>
    <col min="773" max="773" width="21.85546875" customWidth="1"/>
    <col min="1025" max="1025" width="4" customWidth="1"/>
    <col min="1026" max="1026" width="6.28515625" customWidth="1"/>
    <col min="1027" max="1027" width="8.42578125" customWidth="1"/>
    <col min="1028" max="1028" width="50.7109375" customWidth="1"/>
    <col min="1029" max="1029" width="21.85546875" customWidth="1"/>
    <col min="1281" max="1281" width="4" customWidth="1"/>
    <col min="1282" max="1282" width="6.28515625" customWidth="1"/>
    <col min="1283" max="1283" width="8.42578125" customWidth="1"/>
    <col min="1284" max="1284" width="50.7109375" customWidth="1"/>
    <col min="1285" max="1285" width="21.85546875" customWidth="1"/>
    <col min="1537" max="1537" width="4" customWidth="1"/>
    <col min="1538" max="1538" width="6.28515625" customWidth="1"/>
    <col min="1539" max="1539" width="8.42578125" customWidth="1"/>
    <col min="1540" max="1540" width="50.7109375" customWidth="1"/>
    <col min="1541" max="1541" width="21.85546875" customWidth="1"/>
    <col min="1793" max="1793" width="4" customWidth="1"/>
    <col min="1794" max="1794" width="6.28515625" customWidth="1"/>
    <col min="1795" max="1795" width="8.42578125" customWidth="1"/>
    <col min="1796" max="1796" width="50.7109375" customWidth="1"/>
    <col min="1797" max="1797" width="21.85546875" customWidth="1"/>
    <col min="2049" max="2049" width="4" customWidth="1"/>
    <col min="2050" max="2050" width="6.28515625" customWidth="1"/>
    <col min="2051" max="2051" width="8.42578125" customWidth="1"/>
    <col min="2052" max="2052" width="50.7109375" customWidth="1"/>
    <col min="2053" max="2053" width="21.85546875" customWidth="1"/>
    <col min="2305" max="2305" width="4" customWidth="1"/>
    <col min="2306" max="2306" width="6.28515625" customWidth="1"/>
    <col min="2307" max="2307" width="8.42578125" customWidth="1"/>
    <col min="2308" max="2308" width="50.7109375" customWidth="1"/>
    <col min="2309" max="2309" width="21.85546875" customWidth="1"/>
    <col min="2561" max="2561" width="4" customWidth="1"/>
    <col min="2562" max="2562" width="6.28515625" customWidth="1"/>
    <col min="2563" max="2563" width="8.42578125" customWidth="1"/>
    <col min="2564" max="2564" width="50.7109375" customWidth="1"/>
    <col min="2565" max="2565" width="21.85546875" customWidth="1"/>
    <col min="2817" max="2817" width="4" customWidth="1"/>
    <col min="2818" max="2818" width="6.28515625" customWidth="1"/>
    <col min="2819" max="2819" width="8.42578125" customWidth="1"/>
    <col min="2820" max="2820" width="50.7109375" customWidth="1"/>
    <col min="2821" max="2821" width="21.85546875" customWidth="1"/>
    <col min="3073" max="3073" width="4" customWidth="1"/>
    <col min="3074" max="3074" width="6.28515625" customWidth="1"/>
    <col min="3075" max="3075" width="8.42578125" customWidth="1"/>
    <col min="3076" max="3076" width="50.7109375" customWidth="1"/>
    <col min="3077" max="3077" width="21.85546875" customWidth="1"/>
    <col min="3329" max="3329" width="4" customWidth="1"/>
    <col min="3330" max="3330" width="6.28515625" customWidth="1"/>
    <col min="3331" max="3331" width="8.42578125" customWidth="1"/>
    <col min="3332" max="3332" width="50.7109375" customWidth="1"/>
    <col min="3333" max="3333" width="21.85546875" customWidth="1"/>
    <col min="3585" max="3585" width="4" customWidth="1"/>
    <col min="3586" max="3586" width="6.28515625" customWidth="1"/>
    <col min="3587" max="3587" width="8.42578125" customWidth="1"/>
    <col min="3588" max="3588" width="50.7109375" customWidth="1"/>
    <col min="3589" max="3589" width="21.85546875" customWidth="1"/>
    <col min="3841" max="3841" width="4" customWidth="1"/>
    <col min="3842" max="3842" width="6.28515625" customWidth="1"/>
    <col min="3843" max="3843" width="8.42578125" customWidth="1"/>
    <col min="3844" max="3844" width="50.7109375" customWidth="1"/>
    <col min="3845" max="3845" width="21.85546875" customWidth="1"/>
    <col min="4097" max="4097" width="4" customWidth="1"/>
    <col min="4098" max="4098" width="6.28515625" customWidth="1"/>
    <col min="4099" max="4099" width="8.42578125" customWidth="1"/>
    <col min="4100" max="4100" width="50.7109375" customWidth="1"/>
    <col min="4101" max="4101" width="21.85546875" customWidth="1"/>
    <col min="4353" max="4353" width="4" customWidth="1"/>
    <col min="4354" max="4354" width="6.28515625" customWidth="1"/>
    <col min="4355" max="4355" width="8.42578125" customWidth="1"/>
    <col min="4356" max="4356" width="50.7109375" customWidth="1"/>
    <col min="4357" max="4357" width="21.85546875" customWidth="1"/>
    <col min="4609" max="4609" width="4" customWidth="1"/>
    <col min="4610" max="4610" width="6.28515625" customWidth="1"/>
    <col min="4611" max="4611" width="8.42578125" customWidth="1"/>
    <col min="4612" max="4612" width="50.7109375" customWidth="1"/>
    <col min="4613" max="4613" width="21.85546875" customWidth="1"/>
    <col min="4865" max="4865" width="4" customWidth="1"/>
    <col min="4866" max="4866" width="6.28515625" customWidth="1"/>
    <col min="4867" max="4867" width="8.42578125" customWidth="1"/>
    <col min="4868" max="4868" width="50.7109375" customWidth="1"/>
    <col min="4869" max="4869" width="21.85546875" customWidth="1"/>
    <col min="5121" max="5121" width="4" customWidth="1"/>
    <col min="5122" max="5122" width="6.28515625" customWidth="1"/>
    <col min="5123" max="5123" width="8.42578125" customWidth="1"/>
    <col min="5124" max="5124" width="50.7109375" customWidth="1"/>
    <col min="5125" max="5125" width="21.85546875" customWidth="1"/>
    <col min="5377" max="5377" width="4" customWidth="1"/>
    <col min="5378" max="5378" width="6.28515625" customWidth="1"/>
    <col min="5379" max="5379" width="8.42578125" customWidth="1"/>
    <col min="5380" max="5380" width="50.7109375" customWidth="1"/>
    <col min="5381" max="5381" width="21.85546875" customWidth="1"/>
    <col min="5633" max="5633" width="4" customWidth="1"/>
    <col min="5634" max="5634" width="6.28515625" customWidth="1"/>
    <col min="5635" max="5635" width="8.42578125" customWidth="1"/>
    <col min="5636" max="5636" width="50.7109375" customWidth="1"/>
    <col min="5637" max="5637" width="21.85546875" customWidth="1"/>
    <col min="5889" max="5889" width="4" customWidth="1"/>
    <col min="5890" max="5890" width="6.28515625" customWidth="1"/>
    <col min="5891" max="5891" width="8.42578125" customWidth="1"/>
    <col min="5892" max="5892" width="50.7109375" customWidth="1"/>
    <col min="5893" max="5893" width="21.85546875" customWidth="1"/>
    <col min="6145" max="6145" width="4" customWidth="1"/>
    <col min="6146" max="6146" width="6.28515625" customWidth="1"/>
    <col min="6147" max="6147" width="8.42578125" customWidth="1"/>
    <col min="6148" max="6148" width="50.7109375" customWidth="1"/>
    <col min="6149" max="6149" width="21.85546875" customWidth="1"/>
    <col min="6401" max="6401" width="4" customWidth="1"/>
    <col min="6402" max="6402" width="6.28515625" customWidth="1"/>
    <col min="6403" max="6403" width="8.42578125" customWidth="1"/>
    <col min="6404" max="6404" width="50.7109375" customWidth="1"/>
    <col min="6405" max="6405" width="21.85546875" customWidth="1"/>
    <col min="6657" max="6657" width="4" customWidth="1"/>
    <col min="6658" max="6658" width="6.28515625" customWidth="1"/>
    <col min="6659" max="6659" width="8.42578125" customWidth="1"/>
    <col min="6660" max="6660" width="50.7109375" customWidth="1"/>
    <col min="6661" max="6661" width="21.85546875" customWidth="1"/>
    <col min="6913" max="6913" width="4" customWidth="1"/>
    <col min="6914" max="6914" width="6.28515625" customWidth="1"/>
    <col min="6915" max="6915" width="8.42578125" customWidth="1"/>
    <col min="6916" max="6916" width="50.7109375" customWidth="1"/>
    <col min="6917" max="6917" width="21.85546875" customWidth="1"/>
    <col min="7169" max="7169" width="4" customWidth="1"/>
    <col min="7170" max="7170" width="6.28515625" customWidth="1"/>
    <col min="7171" max="7171" width="8.42578125" customWidth="1"/>
    <col min="7172" max="7172" width="50.7109375" customWidth="1"/>
    <col min="7173" max="7173" width="21.85546875" customWidth="1"/>
    <col min="7425" max="7425" width="4" customWidth="1"/>
    <col min="7426" max="7426" width="6.28515625" customWidth="1"/>
    <col min="7427" max="7427" width="8.42578125" customWidth="1"/>
    <col min="7428" max="7428" width="50.7109375" customWidth="1"/>
    <col min="7429" max="7429" width="21.85546875" customWidth="1"/>
    <col min="7681" max="7681" width="4" customWidth="1"/>
    <col min="7682" max="7682" width="6.28515625" customWidth="1"/>
    <col min="7683" max="7683" width="8.42578125" customWidth="1"/>
    <col min="7684" max="7684" width="50.7109375" customWidth="1"/>
    <col min="7685" max="7685" width="21.85546875" customWidth="1"/>
    <col min="7937" max="7937" width="4" customWidth="1"/>
    <col min="7938" max="7938" width="6.28515625" customWidth="1"/>
    <col min="7939" max="7939" width="8.42578125" customWidth="1"/>
    <col min="7940" max="7940" width="50.7109375" customWidth="1"/>
    <col min="7941" max="7941" width="21.85546875" customWidth="1"/>
    <col min="8193" max="8193" width="4" customWidth="1"/>
    <col min="8194" max="8194" width="6.28515625" customWidth="1"/>
    <col min="8195" max="8195" width="8.42578125" customWidth="1"/>
    <col min="8196" max="8196" width="50.7109375" customWidth="1"/>
    <col min="8197" max="8197" width="21.85546875" customWidth="1"/>
    <col min="8449" max="8449" width="4" customWidth="1"/>
    <col min="8450" max="8450" width="6.28515625" customWidth="1"/>
    <col min="8451" max="8451" width="8.42578125" customWidth="1"/>
    <col min="8452" max="8452" width="50.7109375" customWidth="1"/>
    <col min="8453" max="8453" width="21.85546875" customWidth="1"/>
    <col min="8705" max="8705" width="4" customWidth="1"/>
    <col min="8706" max="8706" width="6.28515625" customWidth="1"/>
    <col min="8707" max="8707" width="8.42578125" customWidth="1"/>
    <col min="8708" max="8708" width="50.7109375" customWidth="1"/>
    <col min="8709" max="8709" width="21.85546875" customWidth="1"/>
    <col min="8961" max="8961" width="4" customWidth="1"/>
    <col min="8962" max="8962" width="6.28515625" customWidth="1"/>
    <col min="8963" max="8963" width="8.42578125" customWidth="1"/>
    <col min="8964" max="8964" width="50.7109375" customWidth="1"/>
    <col min="8965" max="8965" width="21.85546875" customWidth="1"/>
    <col min="9217" max="9217" width="4" customWidth="1"/>
    <col min="9218" max="9218" width="6.28515625" customWidth="1"/>
    <col min="9219" max="9219" width="8.42578125" customWidth="1"/>
    <col min="9220" max="9220" width="50.7109375" customWidth="1"/>
    <col min="9221" max="9221" width="21.85546875" customWidth="1"/>
    <col min="9473" max="9473" width="4" customWidth="1"/>
    <col min="9474" max="9474" width="6.28515625" customWidth="1"/>
    <col min="9475" max="9475" width="8.42578125" customWidth="1"/>
    <col min="9476" max="9476" width="50.7109375" customWidth="1"/>
    <col min="9477" max="9477" width="21.85546875" customWidth="1"/>
    <col min="9729" max="9729" width="4" customWidth="1"/>
    <col min="9730" max="9730" width="6.28515625" customWidth="1"/>
    <col min="9731" max="9731" width="8.42578125" customWidth="1"/>
    <col min="9732" max="9732" width="50.7109375" customWidth="1"/>
    <col min="9733" max="9733" width="21.85546875" customWidth="1"/>
    <col min="9985" max="9985" width="4" customWidth="1"/>
    <col min="9986" max="9986" width="6.28515625" customWidth="1"/>
    <col min="9987" max="9987" width="8.42578125" customWidth="1"/>
    <col min="9988" max="9988" width="50.7109375" customWidth="1"/>
    <col min="9989" max="9989" width="21.85546875" customWidth="1"/>
    <col min="10241" max="10241" width="4" customWidth="1"/>
    <col min="10242" max="10242" width="6.28515625" customWidth="1"/>
    <col min="10243" max="10243" width="8.42578125" customWidth="1"/>
    <col min="10244" max="10244" width="50.7109375" customWidth="1"/>
    <col min="10245" max="10245" width="21.85546875" customWidth="1"/>
    <col min="10497" max="10497" width="4" customWidth="1"/>
    <col min="10498" max="10498" width="6.28515625" customWidth="1"/>
    <col min="10499" max="10499" width="8.42578125" customWidth="1"/>
    <col min="10500" max="10500" width="50.7109375" customWidth="1"/>
    <col min="10501" max="10501" width="21.85546875" customWidth="1"/>
    <col min="10753" max="10753" width="4" customWidth="1"/>
    <col min="10754" max="10754" width="6.28515625" customWidth="1"/>
    <col min="10755" max="10755" width="8.42578125" customWidth="1"/>
    <col min="10756" max="10756" width="50.7109375" customWidth="1"/>
    <col min="10757" max="10757" width="21.85546875" customWidth="1"/>
    <col min="11009" max="11009" width="4" customWidth="1"/>
    <col min="11010" max="11010" width="6.28515625" customWidth="1"/>
    <col min="11011" max="11011" width="8.42578125" customWidth="1"/>
    <col min="11012" max="11012" width="50.7109375" customWidth="1"/>
    <col min="11013" max="11013" width="21.85546875" customWidth="1"/>
    <col min="11265" max="11265" width="4" customWidth="1"/>
    <col min="11266" max="11266" width="6.28515625" customWidth="1"/>
    <col min="11267" max="11267" width="8.42578125" customWidth="1"/>
    <col min="11268" max="11268" width="50.7109375" customWidth="1"/>
    <col min="11269" max="11269" width="21.85546875" customWidth="1"/>
    <col min="11521" max="11521" width="4" customWidth="1"/>
    <col min="11522" max="11522" width="6.28515625" customWidth="1"/>
    <col min="11523" max="11523" width="8.42578125" customWidth="1"/>
    <col min="11524" max="11524" width="50.7109375" customWidth="1"/>
    <col min="11525" max="11525" width="21.85546875" customWidth="1"/>
    <col min="11777" max="11777" width="4" customWidth="1"/>
    <col min="11778" max="11778" width="6.28515625" customWidth="1"/>
    <col min="11779" max="11779" width="8.42578125" customWidth="1"/>
    <col min="11780" max="11780" width="50.7109375" customWidth="1"/>
    <col min="11781" max="11781" width="21.85546875" customWidth="1"/>
    <col min="12033" max="12033" width="4" customWidth="1"/>
    <col min="12034" max="12034" width="6.28515625" customWidth="1"/>
    <col min="12035" max="12035" width="8.42578125" customWidth="1"/>
    <col min="12036" max="12036" width="50.7109375" customWidth="1"/>
    <col min="12037" max="12037" width="21.85546875" customWidth="1"/>
    <col min="12289" max="12289" width="4" customWidth="1"/>
    <col min="12290" max="12290" width="6.28515625" customWidth="1"/>
    <col min="12291" max="12291" width="8.42578125" customWidth="1"/>
    <col min="12292" max="12292" width="50.7109375" customWidth="1"/>
    <col min="12293" max="12293" width="21.85546875" customWidth="1"/>
    <col min="12545" max="12545" width="4" customWidth="1"/>
    <col min="12546" max="12546" width="6.28515625" customWidth="1"/>
    <col min="12547" max="12547" width="8.42578125" customWidth="1"/>
    <col min="12548" max="12548" width="50.7109375" customWidth="1"/>
    <col min="12549" max="12549" width="21.85546875" customWidth="1"/>
    <col min="12801" max="12801" width="4" customWidth="1"/>
    <col min="12802" max="12802" width="6.28515625" customWidth="1"/>
    <col min="12803" max="12803" width="8.42578125" customWidth="1"/>
    <col min="12804" max="12804" width="50.7109375" customWidth="1"/>
    <col min="12805" max="12805" width="21.85546875" customWidth="1"/>
    <col min="13057" max="13057" width="4" customWidth="1"/>
    <col min="13058" max="13058" width="6.28515625" customWidth="1"/>
    <col min="13059" max="13059" width="8.42578125" customWidth="1"/>
    <col min="13060" max="13060" width="50.7109375" customWidth="1"/>
    <col min="13061" max="13061" width="21.85546875" customWidth="1"/>
    <col min="13313" max="13313" width="4" customWidth="1"/>
    <col min="13314" max="13314" width="6.28515625" customWidth="1"/>
    <col min="13315" max="13315" width="8.42578125" customWidth="1"/>
    <col min="13316" max="13316" width="50.7109375" customWidth="1"/>
    <col min="13317" max="13317" width="21.85546875" customWidth="1"/>
    <col min="13569" max="13569" width="4" customWidth="1"/>
    <col min="13570" max="13570" width="6.28515625" customWidth="1"/>
    <col min="13571" max="13571" width="8.42578125" customWidth="1"/>
    <col min="13572" max="13572" width="50.7109375" customWidth="1"/>
    <col min="13573" max="13573" width="21.85546875" customWidth="1"/>
    <col min="13825" max="13825" width="4" customWidth="1"/>
    <col min="13826" max="13826" width="6.28515625" customWidth="1"/>
    <col min="13827" max="13827" width="8.42578125" customWidth="1"/>
    <col min="13828" max="13828" width="50.7109375" customWidth="1"/>
    <col min="13829" max="13829" width="21.85546875" customWidth="1"/>
    <col min="14081" max="14081" width="4" customWidth="1"/>
    <col min="14082" max="14082" width="6.28515625" customWidth="1"/>
    <col min="14083" max="14083" width="8.42578125" customWidth="1"/>
    <col min="14084" max="14084" width="50.7109375" customWidth="1"/>
    <col min="14085" max="14085" width="21.85546875" customWidth="1"/>
    <col min="14337" max="14337" width="4" customWidth="1"/>
    <col min="14338" max="14338" width="6.28515625" customWidth="1"/>
    <col min="14339" max="14339" width="8.42578125" customWidth="1"/>
    <col min="14340" max="14340" width="50.7109375" customWidth="1"/>
    <col min="14341" max="14341" width="21.85546875" customWidth="1"/>
    <col min="14593" max="14593" width="4" customWidth="1"/>
    <col min="14594" max="14594" width="6.28515625" customWidth="1"/>
    <col min="14595" max="14595" width="8.42578125" customWidth="1"/>
    <col min="14596" max="14596" width="50.7109375" customWidth="1"/>
    <col min="14597" max="14597" width="21.85546875" customWidth="1"/>
    <col min="14849" max="14849" width="4" customWidth="1"/>
    <col min="14850" max="14850" width="6.28515625" customWidth="1"/>
    <col min="14851" max="14851" width="8.42578125" customWidth="1"/>
    <col min="14852" max="14852" width="50.7109375" customWidth="1"/>
    <col min="14853" max="14853" width="21.85546875" customWidth="1"/>
    <col min="15105" max="15105" width="4" customWidth="1"/>
    <col min="15106" max="15106" width="6.28515625" customWidth="1"/>
    <col min="15107" max="15107" width="8.42578125" customWidth="1"/>
    <col min="15108" max="15108" width="50.7109375" customWidth="1"/>
    <col min="15109" max="15109" width="21.85546875" customWidth="1"/>
    <col min="15361" max="15361" width="4" customWidth="1"/>
    <col min="15362" max="15362" width="6.28515625" customWidth="1"/>
    <col min="15363" max="15363" width="8.42578125" customWidth="1"/>
    <col min="15364" max="15364" width="50.7109375" customWidth="1"/>
    <col min="15365" max="15365" width="21.85546875" customWidth="1"/>
    <col min="15617" max="15617" width="4" customWidth="1"/>
    <col min="15618" max="15618" width="6.28515625" customWidth="1"/>
    <col min="15619" max="15619" width="8.42578125" customWidth="1"/>
    <col min="15620" max="15620" width="50.7109375" customWidth="1"/>
    <col min="15621" max="15621" width="21.85546875" customWidth="1"/>
    <col min="15873" max="15873" width="4" customWidth="1"/>
    <col min="15874" max="15874" width="6.28515625" customWidth="1"/>
    <col min="15875" max="15875" width="8.42578125" customWidth="1"/>
    <col min="15876" max="15876" width="50.7109375" customWidth="1"/>
    <col min="15877" max="15877" width="21.85546875" customWidth="1"/>
    <col min="16129" max="16129" width="4" customWidth="1"/>
    <col min="16130" max="16130" width="6.28515625" customWidth="1"/>
    <col min="16131" max="16131" width="8.42578125" customWidth="1"/>
    <col min="16132" max="16132" width="50.7109375" customWidth="1"/>
    <col min="16133" max="16133" width="21.85546875" customWidth="1"/>
  </cols>
  <sheetData>
    <row r="1" spans="1:5" x14ac:dyDescent="0.25">
      <c r="A1" s="86"/>
      <c r="E1" s="4" t="s">
        <v>26</v>
      </c>
    </row>
    <row r="2" spans="1:5" x14ac:dyDescent="0.25">
      <c r="D2" s="4"/>
      <c r="E2" s="4" t="s">
        <v>79</v>
      </c>
    </row>
    <row r="3" spans="1:5" x14ac:dyDescent="0.25">
      <c r="D3" s="4"/>
      <c r="E3" s="4" t="s">
        <v>36</v>
      </c>
    </row>
    <row r="4" spans="1:5" x14ac:dyDescent="0.25">
      <c r="D4" s="4"/>
      <c r="E4" s="4" t="s">
        <v>80</v>
      </c>
    </row>
    <row r="5" spans="1:5" ht="8.25" customHeight="1" x14ac:dyDescent="0.25">
      <c r="D5" s="4"/>
      <c r="E5" s="4"/>
    </row>
    <row r="6" spans="1:5" ht="15" customHeight="1" x14ac:dyDescent="0.25">
      <c r="A6" s="87" t="s">
        <v>28</v>
      </c>
      <c r="B6" s="87"/>
      <c r="C6" s="87"/>
      <c r="D6" s="87"/>
      <c r="E6" s="87"/>
    </row>
    <row r="7" spans="1:5" ht="15" customHeight="1" x14ac:dyDescent="0.25">
      <c r="A7" s="87" t="s">
        <v>44</v>
      </c>
      <c r="B7" s="87"/>
      <c r="C7" s="87"/>
      <c r="D7" s="87"/>
      <c r="E7" s="87"/>
    </row>
    <row r="8" spans="1:5" ht="9.75" customHeight="1" x14ac:dyDescent="0.25">
      <c r="D8" s="88"/>
      <c r="E8" s="88"/>
    </row>
    <row r="9" spans="1:5" ht="12" customHeight="1" x14ac:dyDescent="0.25">
      <c r="D9" s="85"/>
      <c r="E9" s="84" t="s">
        <v>2</v>
      </c>
    </row>
    <row r="10" spans="1:5" ht="22.5" customHeight="1" x14ac:dyDescent="0.25">
      <c r="A10" s="89" t="s">
        <v>25</v>
      </c>
      <c r="B10" s="89" t="s">
        <v>27</v>
      </c>
      <c r="C10" s="89" t="s">
        <v>29</v>
      </c>
      <c r="D10" s="89" t="s">
        <v>30</v>
      </c>
      <c r="E10" s="89" t="s">
        <v>31</v>
      </c>
    </row>
    <row r="11" spans="1:5" s="91" customFormat="1" ht="9.75" customHeight="1" x14ac:dyDescent="0.15">
      <c r="A11" s="90">
        <v>1</v>
      </c>
      <c r="B11" s="90">
        <v>2</v>
      </c>
      <c r="C11" s="90">
        <v>3</v>
      </c>
      <c r="D11" s="90">
        <v>4</v>
      </c>
      <c r="E11" s="90">
        <v>5</v>
      </c>
    </row>
    <row r="12" spans="1:5" ht="15.75" customHeight="1" x14ac:dyDescent="0.25">
      <c r="A12" s="92" t="s">
        <v>32</v>
      </c>
      <c r="B12" s="93"/>
      <c r="C12" s="93"/>
      <c r="D12" s="93"/>
      <c r="E12" s="94"/>
    </row>
    <row r="13" spans="1:5" ht="16.5" customHeight="1" x14ac:dyDescent="0.25">
      <c r="A13" s="95">
        <v>1</v>
      </c>
      <c r="B13" s="95">
        <v>730</v>
      </c>
      <c r="C13" s="95">
        <v>73095</v>
      </c>
      <c r="D13" s="113" t="s">
        <v>45</v>
      </c>
      <c r="E13" s="96">
        <v>100000</v>
      </c>
    </row>
    <row r="14" spans="1:5" ht="28.5" customHeight="1" x14ac:dyDescent="0.25">
      <c r="A14" s="95">
        <v>2</v>
      </c>
      <c r="B14" s="95">
        <v>750</v>
      </c>
      <c r="C14" s="95">
        <v>75023</v>
      </c>
      <c r="D14" s="114" t="s">
        <v>46</v>
      </c>
      <c r="E14" s="96">
        <v>1875</v>
      </c>
    </row>
    <row r="15" spans="1:5" ht="63.75" customHeight="1" x14ac:dyDescent="0.25">
      <c r="A15" s="95">
        <v>3</v>
      </c>
      <c r="B15" s="95">
        <v>750</v>
      </c>
      <c r="C15" s="95">
        <v>75058</v>
      </c>
      <c r="D15" s="114" t="s">
        <v>47</v>
      </c>
      <c r="E15" s="96">
        <v>49067</v>
      </c>
    </row>
    <row r="16" spans="1:5" ht="15" customHeight="1" x14ac:dyDescent="0.25">
      <c r="A16" s="95">
        <v>4</v>
      </c>
      <c r="B16" s="95">
        <v>801</v>
      </c>
      <c r="C16" s="95">
        <v>80104</v>
      </c>
      <c r="D16" s="114" t="s">
        <v>13</v>
      </c>
      <c r="E16" s="96">
        <v>300000</v>
      </c>
    </row>
    <row r="17" spans="1:5" ht="16.5" customHeight="1" x14ac:dyDescent="0.25">
      <c r="A17" s="95">
        <v>5</v>
      </c>
      <c r="B17" s="95">
        <v>801</v>
      </c>
      <c r="C17" s="95">
        <v>80195</v>
      </c>
      <c r="D17" s="113" t="s">
        <v>48</v>
      </c>
      <c r="E17" s="96">
        <v>3000</v>
      </c>
    </row>
    <row r="18" spans="1:5" ht="16.5" customHeight="1" x14ac:dyDescent="0.25">
      <c r="A18" s="95">
        <v>6</v>
      </c>
      <c r="B18" s="115">
        <v>851</v>
      </c>
      <c r="C18" s="115">
        <v>85149</v>
      </c>
      <c r="D18" s="114" t="s">
        <v>49</v>
      </c>
      <c r="E18" s="96">
        <v>27000</v>
      </c>
    </row>
    <row r="19" spans="1:5" ht="25.5" customHeight="1" x14ac:dyDescent="0.25">
      <c r="A19" s="95">
        <v>7</v>
      </c>
      <c r="B19" s="95">
        <v>851</v>
      </c>
      <c r="C19" s="95">
        <v>85154</v>
      </c>
      <c r="D19" s="114" t="s">
        <v>50</v>
      </c>
      <c r="E19" s="96">
        <v>6000</v>
      </c>
    </row>
    <row r="20" spans="1:5" ht="27" customHeight="1" x14ac:dyDescent="0.25">
      <c r="A20" s="95">
        <v>8</v>
      </c>
      <c r="B20" s="95">
        <v>851</v>
      </c>
      <c r="C20" s="95">
        <v>85195</v>
      </c>
      <c r="D20" s="114" t="s">
        <v>78</v>
      </c>
      <c r="E20" s="98">
        <v>30000</v>
      </c>
    </row>
    <row r="21" spans="1:5" ht="17.25" customHeight="1" x14ac:dyDescent="0.25">
      <c r="A21" s="116">
        <v>9</v>
      </c>
      <c r="B21" s="116">
        <v>853</v>
      </c>
      <c r="C21" s="116">
        <v>85333</v>
      </c>
      <c r="D21" s="97" t="s">
        <v>51</v>
      </c>
      <c r="E21" s="98">
        <v>2995237</v>
      </c>
    </row>
    <row r="22" spans="1:5" ht="17.25" customHeight="1" x14ac:dyDescent="0.25">
      <c r="A22" s="97">
        <v>10</v>
      </c>
      <c r="B22" s="97">
        <v>853</v>
      </c>
      <c r="C22" s="97">
        <v>85395</v>
      </c>
      <c r="D22" s="97" t="s">
        <v>52</v>
      </c>
      <c r="E22" s="98">
        <v>100000</v>
      </c>
    </row>
    <row r="23" spans="1:5" ht="13.5" customHeight="1" x14ac:dyDescent="0.25">
      <c r="A23" s="104"/>
      <c r="B23" s="105"/>
      <c r="C23" s="103"/>
      <c r="D23" s="75" t="s">
        <v>53</v>
      </c>
      <c r="E23" s="117"/>
    </row>
    <row r="24" spans="1:5" ht="17.25" customHeight="1" x14ac:dyDescent="0.25">
      <c r="A24" s="97">
        <v>11</v>
      </c>
      <c r="B24" s="97">
        <v>921</v>
      </c>
      <c r="C24" s="97">
        <v>92110</v>
      </c>
      <c r="D24" s="97" t="s">
        <v>54</v>
      </c>
      <c r="E24" s="98">
        <v>50000</v>
      </c>
    </row>
    <row r="25" spans="1:5" ht="13.5" customHeight="1" x14ac:dyDescent="0.25">
      <c r="A25" s="104"/>
      <c r="B25" s="105"/>
      <c r="C25" s="103"/>
      <c r="D25" s="75" t="s">
        <v>55</v>
      </c>
      <c r="E25" s="117"/>
    </row>
    <row r="26" spans="1:5" ht="17.25" customHeight="1" x14ac:dyDescent="0.25">
      <c r="A26" s="97">
        <v>12</v>
      </c>
      <c r="B26" s="97">
        <v>921</v>
      </c>
      <c r="C26" s="97">
        <v>92113</v>
      </c>
      <c r="D26" s="97" t="s">
        <v>56</v>
      </c>
      <c r="E26" s="98">
        <v>120000</v>
      </c>
    </row>
    <row r="27" spans="1:5" ht="13.5" customHeight="1" x14ac:dyDescent="0.25">
      <c r="A27" s="104"/>
      <c r="B27" s="105"/>
      <c r="C27" s="118"/>
      <c r="D27" s="119" t="s">
        <v>57</v>
      </c>
      <c r="E27" s="117"/>
    </row>
    <row r="28" spans="1:5" ht="17.25" customHeight="1" x14ac:dyDescent="0.25">
      <c r="A28" s="97">
        <v>13</v>
      </c>
      <c r="B28" s="97">
        <v>921</v>
      </c>
      <c r="C28" s="97">
        <v>92113</v>
      </c>
      <c r="D28" s="97" t="s">
        <v>58</v>
      </c>
      <c r="E28" s="98">
        <v>150000</v>
      </c>
    </row>
    <row r="29" spans="1:5" ht="13.5" customHeight="1" x14ac:dyDescent="0.25">
      <c r="A29" s="104"/>
      <c r="B29" s="105"/>
      <c r="C29" s="118"/>
      <c r="D29" s="119" t="s">
        <v>57</v>
      </c>
      <c r="E29" s="117"/>
    </row>
    <row r="30" spans="1:5" s="106" customFormat="1" ht="17.25" customHeight="1" x14ac:dyDescent="0.2">
      <c r="A30" s="104">
        <v>14</v>
      </c>
      <c r="B30" s="105">
        <v>921</v>
      </c>
      <c r="C30" s="102">
        <v>92114</v>
      </c>
      <c r="D30" s="97" t="s">
        <v>59</v>
      </c>
      <c r="E30" s="117">
        <v>43000</v>
      </c>
    </row>
    <row r="31" spans="1:5" ht="13.5" customHeight="1" x14ac:dyDescent="0.25">
      <c r="A31" s="104"/>
      <c r="B31" s="105"/>
      <c r="C31" s="118"/>
      <c r="D31" s="119" t="s">
        <v>60</v>
      </c>
      <c r="E31" s="117"/>
    </row>
    <row r="32" spans="1:5" ht="17.25" customHeight="1" x14ac:dyDescent="0.25">
      <c r="A32" s="97">
        <v>15</v>
      </c>
      <c r="B32" s="97">
        <v>921</v>
      </c>
      <c r="C32" s="97">
        <v>92116</v>
      </c>
      <c r="D32" s="97" t="s">
        <v>61</v>
      </c>
      <c r="E32" s="98">
        <v>1500</v>
      </c>
    </row>
    <row r="33" spans="1:5" ht="12" customHeight="1" x14ac:dyDescent="0.25">
      <c r="A33" s="104"/>
      <c r="B33" s="105"/>
      <c r="C33" s="105"/>
      <c r="D33" s="119" t="s">
        <v>62</v>
      </c>
      <c r="E33" s="117"/>
    </row>
    <row r="34" spans="1:5" s="121" customFormat="1" ht="13.5" customHeight="1" x14ac:dyDescent="0.2">
      <c r="A34" s="99"/>
      <c r="B34" s="100"/>
      <c r="C34" s="100"/>
      <c r="D34" s="120" t="s">
        <v>33</v>
      </c>
      <c r="E34" s="101">
        <f>SUM(E13:E33)</f>
        <v>3976679</v>
      </c>
    </row>
    <row r="35" spans="1:5" ht="15.75" customHeight="1" x14ac:dyDescent="0.25">
      <c r="A35" s="92" t="s">
        <v>34</v>
      </c>
      <c r="B35" s="93"/>
      <c r="C35" s="93"/>
      <c r="D35" s="93"/>
      <c r="E35" s="94"/>
    </row>
    <row r="36" spans="1:5" ht="15.75" customHeight="1" x14ac:dyDescent="0.25">
      <c r="A36" s="97">
        <v>1</v>
      </c>
      <c r="B36" s="97">
        <v>853</v>
      </c>
      <c r="C36" s="97">
        <v>85395</v>
      </c>
      <c r="D36" s="97" t="s">
        <v>14</v>
      </c>
      <c r="E36" s="98">
        <v>529080</v>
      </c>
    </row>
    <row r="37" spans="1:5" ht="12.75" customHeight="1" x14ac:dyDescent="0.25">
      <c r="A37" s="104"/>
      <c r="B37" s="105"/>
      <c r="C37" s="103"/>
      <c r="D37" s="75" t="s">
        <v>53</v>
      </c>
      <c r="E37" s="117"/>
    </row>
    <row r="38" spans="1:5" ht="15" customHeight="1" x14ac:dyDescent="0.25">
      <c r="A38" s="97">
        <v>2</v>
      </c>
      <c r="B38" s="97">
        <v>921</v>
      </c>
      <c r="C38" s="97">
        <v>92110</v>
      </c>
      <c r="D38" s="97" t="s">
        <v>63</v>
      </c>
      <c r="E38" s="98">
        <v>638534</v>
      </c>
    </row>
    <row r="39" spans="1:5" ht="12.75" customHeight="1" x14ac:dyDescent="0.25">
      <c r="A39" s="104"/>
      <c r="B39" s="105"/>
      <c r="C39" s="103"/>
      <c r="D39" s="75" t="s">
        <v>55</v>
      </c>
      <c r="E39" s="117"/>
    </row>
    <row r="40" spans="1:5" ht="15.75" customHeight="1" x14ac:dyDescent="0.25">
      <c r="A40" s="97">
        <v>3</v>
      </c>
      <c r="B40" s="97">
        <v>921</v>
      </c>
      <c r="C40" s="97">
        <v>92113</v>
      </c>
      <c r="D40" s="97" t="s">
        <v>56</v>
      </c>
      <c r="E40" s="98">
        <v>3549340</v>
      </c>
    </row>
    <row r="41" spans="1:5" ht="12" customHeight="1" x14ac:dyDescent="0.25">
      <c r="A41" s="122"/>
      <c r="B41" s="118"/>
      <c r="C41" s="118"/>
      <c r="D41" s="119" t="s">
        <v>57</v>
      </c>
      <c r="E41" s="123"/>
    </row>
    <row r="42" spans="1:5" ht="15.75" customHeight="1" x14ac:dyDescent="0.25">
      <c r="A42" s="97">
        <v>4</v>
      </c>
      <c r="B42" s="97">
        <v>921</v>
      </c>
      <c r="C42" s="97">
        <v>92114</v>
      </c>
      <c r="D42" s="97" t="s">
        <v>64</v>
      </c>
      <c r="E42" s="98">
        <v>1328460</v>
      </c>
    </row>
    <row r="43" spans="1:5" ht="12.75" customHeight="1" x14ac:dyDescent="0.25">
      <c r="A43" s="104"/>
      <c r="B43" s="105"/>
      <c r="C43" s="105"/>
      <c r="D43" s="119" t="s">
        <v>60</v>
      </c>
      <c r="E43" s="117"/>
    </row>
    <row r="44" spans="1:5" ht="15.75" customHeight="1" x14ac:dyDescent="0.25">
      <c r="A44" s="97">
        <v>5</v>
      </c>
      <c r="B44" s="97">
        <v>921</v>
      </c>
      <c r="C44" s="97">
        <v>92116</v>
      </c>
      <c r="D44" s="97" t="s">
        <v>65</v>
      </c>
      <c r="E44" s="98">
        <v>3402207</v>
      </c>
    </row>
    <row r="45" spans="1:5" ht="12.75" customHeight="1" x14ac:dyDescent="0.25">
      <c r="A45" s="104"/>
      <c r="B45" s="105"/>
      <c r="C45" s="105"/>
      <c r="D45" s="119" t="s">
        <v>62</v>
      </c>
      <c r="E45" s="117"/>
    </row>
    <row r="46" spans="1:5" s="121" customFormat="1" ht="14.25" customHeight="1" x14ac:dyDescent="0.2">
      <c r="A46" s="99"/>
      <c r="B46" s="100"/>
      <c r="C46" s="100"/>
      <c r="D46" s="120" t="s">
        <v>33</v>
      </c>
      <c r="E46" s="101">
        <f>SUM(E36:E45)</f>
        <v>9447621</v>
      </c>
    </row>
    <row r="47" spans="1:5" ht="16.5" customHeight="1" x14ac:dyDescent="0.25">
      <c r="A47" s="107"/>
      <c r="B47" s="108"/>
      <c r="C47" s="108"/>
      <c r="D47" s="124" t="s">
        <v>35</v>
      </c>
      <c r="E47" s="109">
        <f>SUM(E34,E46)</f>
        <v>13424300</v>
      </c>
    </row>
    <row r="49" spans="1:1" x14ac:dyDescent="0.25">
      <c r="A49" s="110"/>
    </row>
  </sheetData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Zał.Nr2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Zmiany w budżecie miasta Włocławek na 2020 rok</dc:title>
  <dc:creator>Beata Duszeńska</dc:creator>
  <cp:keywords>Budżet</cp:keywords>
  <cp:lastModifiedBy>Łukasz Stolarski</cp:lastModifiedBy>
  <cp:lastPrinted>2020-04-10T10:46:30Z</cp:lastPrinted>
  <dcterms:created xsi:type="dcterms:W3CDTF">2014-03-20T12:20:20Z</dcterms:created>
  <dcterms:modified xsi:type="dcterms:W3CDTF">2020-04-10T11:16:13Z</dcterms:modified>
</cp:coreProperties>
</file>