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iesielska\Desktop\"/>
    </mc:Choice>
  </mc:AlternateContent>
  <bookViews>
    <workbookView xWindow="240" yWindow="300" windowWidth="21075" windowHeight="9090"/>
  </bookViews>
  <sheets>
    <sheet name="Załącznik" sheetId="9" r:id="rId1"/>
  </sheets>
  <calcPr calcId="162913"/>
</workbook>
</file>

<file path=xl/calcChain.xml><?xml version="1.0" encoding="utf-8"?>
<calcChain xmlns="http://schemas.openxmlformats.org/spreadsheetml/2006/main">
  <c r="G31" i="9" l="1"/>
  <c r="G30" i="9" s="1"/>
  <c r="G29" i="9" s="1"/>
  <c r="G27" i="9" s="1"/>
  <c r="F31" i="9"/>
  <c r="F30" i="9" s="1"/>
  <c r="F29" i="9" s="1"/>
  <c r="G23" i="9"/>
  <c r="G22" i="9" s="1"/>
  <c r="G21" i="9" s="1"/>
  <c r="G20" i="9" s="1"/>
  <c r="F23" i="9"/>
  <c r="F22" i="9" s="1"/>
  <c r="F21" i="9" s="1"/>
  <c r="F20" i="9" s="1"/>
  <c r="F14" i="9"/>
  <c r="F13" i="9" s="1"/>
  <c r="F11" i="9" s="1"/>
  <c r="F10" i="9" s="1"/>
  <c r="G19" i="9" l="1"/>
  <c r="F27" i="9"/>
  <c r="F19" i="9" s="1"/>
</calcChain>
</file>

<file path=xl/sharedStrings.xml><?xml version="1.0" encoding="utf-8"?>
<sst xmlns="http://schemas.openxmlformats.org/spreadsheetml/2006/main" count="58" uniqueCount="43">
  <si>
    <t>Zmiany w budżecie miasta Włocławek na 2020 rok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</si>
  <si>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</si>
  <si>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</si>
  <si>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</si>
  <si>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</si>
  <si>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</si>
  <si>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</si>
  <si>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</si>
  <si>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</si>
  <si>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</si>
  <si>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DOCHODY OGÓŁEM:</t>
  </si>
  <si>
    <t xml:space="preserve"> -</t>
  </si>
  <si>
    <t>WYDATKI OGÓŁEM:</t>
  </si>
  <si>
    <t>Wydatki na zadania własne:</t>
  </si>
  <si>
    <t>zakup materiałów i wyposażenia</t>
  </si>
  <si>
    <t>zakup usług pozostałych</t>
  </si>
  <si>
    <t>wynagrodzenia bezosobowe</t>
  </si>
  <si>
    <t>wynagrodzenia osobowe pracowników</t>
  </si>
  <si>
    <t xml:space="preserve">składki na Fundusz Pracy oraz Solidarnościowy Fundusz </t>
  </si>
  <si>
    <t>Wsparcia Osób Niepełnosprawnych</t>
  </si>
  <si>
    <t xml:space="preserve">Prezydenta Miasta Włocławek </t>
  </si>
  <si>
    <t>Administracja publiczna</t>
  </si>
  <si>
    <t xml:space="preserve">składki na ubezpieczenia społeczne </t>
  </si>
  <si>
    <t>75023</t>
  </si>
  <si>
    <t>Urzędy gmin (miast i miast na prawach powiatu)</t>
  </si>
  <si>
    <t>Wydział Organizacyjno-Prawny i Kadr</t>
  </si>
  <si>
    <t xml:space="preserve">Załącznik </t>
  </si>
  <si>
    <t>Dochody na zadania zlecone:</t>
  </si>
  <si>
    <t xml:space="preserve">Urzędy naczelnych organów władzy państwowej, </t>
  </si>
  <si>
    <t>kontroli i ochrony prawa oraz sądownictwa</t>
  </si>
  <si>
    <t>Wybory Prezydenta Rzeczypospolitej Polskiej</t>
  </si>
  <si>
    <t>2010</t>
  </si>
  <si>
    <t xml:space="preserve">dotacje celowe otrzymane z budżetu państwa na </t>
  </si>
  <si>
    <t>realizację zadań bieżących z zakresu administracji</t>
  </si>
  <si>
    <t>rządowej oraz innych zadań zleconych gminie (związkom</t>
  </si>
  <si>
    <r>
      <t>gmin, związkom powiatowo-gminnym) ustawami</t>
    </r>
    <r>
      <rPr>
        <i/>
        <sz val="9"/>
        <rFont val="Arial CE"/>
        <charset val="238"/>
      </rPr>
      <t xml:space="preserve"> </t>
    </r>
  </si>
  <si>
    <t>wpłaty na Państwowy Fundusz Rehabilitacji</t>
  </si>
  <si>
    <t>Osób Niepełnosprawnych</t>
  </si>
  <si>
    <t>Wydatki na zadania zlecone:</t>
  </si>
  <si>
    <t>Biuro Rady Miasta Włocławek</t>
  </si>
  <si>
    <t>różne wydatki na rzecz osób fizycznych</t>
  </si>
  <si>
    <t>do Zarządzenia NR 212/2020</t>
  </si>
  <si>
    <t>z dnia 24 czerwca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</si>
</sst>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i/>
      <sz val="9"/>
      <name val="Arial CE"/>
      <charset val="238"/>
    </font>
    <font>
      <b/>
      <sz val="9"/>
      <name val="Arial CE"/>
      <charset val="238"/>
    </font>
    <font>
      <b/>
      <sz val="10"/>
      <color rgb="FFFF0000"/>
      <name val="Arial CE"/>
      <charset val="238"/>
    </font>
    <font>
      <u/>
      <sz val="8"/>
      <name val="Arial CE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Arial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49" fontId="3" fillId="0" borderId="1" xfId="0" applyNumberFormat="1" applyFont="1" applyBorder="1"/>
    <xf numFmtId="0" fontId="7" fillId="0" borderId="2" xfId="0" applyFont="1" applyBorder="1"/>
    <xf numFmtId="0" fontId="7" fillId="0" borderId="3" xfId="0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1" fillId="0" borderId="0" xfId="0" applyNumberFormat="1" applyFont="1"/>
    <xf numFmtId="0" fontId="7" fillId="0" borderId="7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3" fillId="0" borderId="4" xfId="0" applyNumberFormat="1" applyFont="1" applyBorder="1"/>
    <xf numFmtId="49" fontId="3" fillId="0" borderId="4" xfId="0" applyNumberFormat="1" applyFont="1" applyBorder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3" fontId="7" fillId="0" borderId="12" xfId="0" applyNumberFormat="1" applyFont="1" applyBorder="1"/>
    <xf numFmtId="0" fontId="7" fillId="0" borderId="13" xfId="0" applyFont="1" applyBorder="1"/>
    <xf numFmtId="0" fontId="7" fillId="0" borderId="14" xfId="0" applyFont="1" applyBorder="1"/>
    <xf numFmtId="3" fontId="7" fillId="0" borderId="15" xfId="0" applyNumberFormat="1" applyFont="1" applyBorder="1"/>
    <xf numFmtId="3" fontId="7" fillId="0" borderId="15" xfId="0" applyNumberFormat="1" applyFont="1" applyBorder="1" applyAlignment="1">
      <alignment horizontal="center"/>
    </xf>
    <xf numFmtId="3" fontId="7" fillId="0" borderId="4" xfId="0" applyNumberFormat="1" applyFont="1" applyBorder="1"/>
    <xf numFmtId="49" fontId="7" fillId="0" borderId="4" xfId="0" applyNumberFormat="1" applyFont="1" applyBorder="1" applyAlignment="1">
      <alignment horizontal="right"/>
    </xf>
    <xf numFmtId="3" fontId="7" fillId="0" borderId="5" xfId="0" applyNumberFormat="1" applyFont="1" applyBorder="1"/>
    <xf numFmtId="0" fontId="3" fillId="0" borderId="5" xfId="0" applyFont="1" applyBorder="1"/>
    <xf numFmtId="0" fontId="3" fillId="0" borderId="8" xfId="0" applyFont="1" applyBorder="1"/>
    <xf numFmtId="3" fontId="3" fillId="0" borderId="7" xfId="0" applyNumberFormat="1" applyFont="1" applyBorder="1"/>
    <xf numFmtId="3" fontId="3" fillId="0" borderId="7" xfId="0" applyNumberFormat="1" applyFont="1" applyBorder="1" applyAlignment="1">
      <alignment horizontal="center"/>
    </xf>
    <xf numFmtId="0" fontId="8" fillId="0" borderId="5" xfId="0" applyFont="1" applyBorder="1"/>
    <xf numFmtId="3" fontId="3" fillId="0" borderId="4" xfId="0" applyNumberFormat="1" applyFont="1" applyBorder="1" applyAlignment="1">
      <alignment horizontal="right"/>
    </xf>
    <xf numFmtId="3" fontId="7" fillId="0" borderId="6" xfId="0" applyNumberFormat="1" applyFont="1" applyBorder="1"/>
    <xf numFmtId="3" fontId="7" fillId="0" borderId="15" xfId="0" applyNumberFormat="1" applyFont="1" applyBorder="1" applyAlignment="1">
      <alignment horizontal="right"/>
    </xf>
    <xf numFmtId="0" fontId="3" fillId="0" borderId="4" xfId="0" applyFont="1" applyBorder="1"/>
    <xf numFmtId="3" fontId="3" fillId="0" borderId="7" xfId="0" applyNumberFormat="1" applyFont="1" applyBorder="1" applyAlignment="1">
      <alignment horizontal="right"/>
    </xf>
    <xf numFmtId="0" fontId="3" fillId="0" borderId="20" xfId="0" applyFont="1" applyBorder="1"/>
    <xf numFmtId="3" fontId="8" fillId="0" borderId="4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1" fillId="0" borderId="0" xfId="0" applyFont="1" applyBorder="1"/>
    <xf numFmtId="0" fontId="0" fillId="0" borderId="0" xfId="0" applyBorder="1"/>
    <xf numFmtId="0" fontId="8" fillId="0" borderId="4" xfId="0" applyFont="1" applyBorder="1"/>
    <xf numFmtId="3" fontId="8" fillId="0" borderId="4" xfId="0" applyNumberFormat="1" applyFont="1" applyBorder="1"/>
    <xf numFmtId="3" fontId="7" fillId="0" borderId="4" xfId="0" applyNumberFormat="1" applyFont="1" applyBorder="1" applyAlignment="1">
      <alignment horizontal="right"/>
    </xf>
    <xf numFmtId="0" fontId="3" fillId="0" borderId="0" xfId="0" applyFont="1" applyBorder="1"/>
    <xf numFmtId="0" fontId="8" fillId="0" borderId="4" xfId="0" applyFont="1" applyBorder="1" applyAlignment="1">
      <alignment horizontal="right"/>
    </xf>
    <xf numFmtId="3" fontId="10" fillId="0" borderId="15" xfId="0" applyNumberFormat="1" applyFont="1" applyBorder="1"/>
    <xf numFmtId="0" fontId="3" fillId="0" borderId="7" xfId="0" applyFont="1" applyBorder="1"/>
    <xf numFmtId="0" fontId="3" fillId="0" borderId="4" xfId="0" applyNumberFormat="1" applyFont="1" applyBorder="1" applyAlignment="1">
      <alignment horizontal="right"/>
    </xf>
    <xf numFmtId="0" fontId="3" fillId="0" borderId="5" xfId="0" applyNumberFormat="1" applyFont="1" applyBorder="1"/>
    <xf numFmtId="3" fontId="8" fillId="0" borderId="7" xfId="0" applyNumberFormat="1" applyFont="1" applyBorder="1"/>
    <xf numFmtId="0" fontId="0" fillId="0" borderId="9" xfId="0" applyBorder="1"/>
    <xf numFmtId="3" fontId="1" fillId="0" borderId="0" xfId="0" applyNumberFormat="1" applyFont="1" applyBorder="1"/>
    <xf numFmtId="0" fontId="0" fillId="0" borderId="7" xfId="0" applyBorder="1"/>
    <xf numFmtId="49" fontId="0" fillId="0" borderId="7" xfId="0" applyNumberFormat="1" applyBorder="1" applyAlignment="1">
      <alignment horizontal="right"/>
    </xf>
    <xf numFmtId="0" fontId="0" fillId="0" borderId="8" xfId="0" applyBorder="1"/>
    <xf numFmtId="3" fontId="8" fillId="0" borderId="9" xfId="0" applyNumberFormat="1" applyFont="1" applyBorder="1"/>
    <xf numFmtId="0" fontId="8" fillId="0" borderId="6" xfId="0" applyFont="1" applyBorder="1"/>
    <xf numFmtId="0" fontId="3" fillId="0" borderId="17" xfId="0" applyFont="1" applyBorder="1"/>
    <xf numFmtId="0" fontId="3" fillId="0" borderId="5" xfId="0" applyFont="1" applyBorder="1" applyAlignment="1">
      <alignment vertical="center"/>
    </xf>
    <xf numFmtId="3" fontId="10" fillId="0" borderId="15" xfId="0" applyNumberFormat="1" applyFont="1" applyBorder="1" applyAlignment="1">
      <alignment horizontal="center"/>
    </xf>
    <xf numFmtId="0" fontId="11" fillId="0" borderId="0" xfId="0" applyFont="1" applyBorder="1"/>
    <xf numFmtId="0" fontId="12" fillId="0" borderId="0" xfId="0" applyFont="1"/>
    <xf numFmtId="3" fontId="7" fillId="0" borderId="12" xfId="0" applyNumberFormat="1" applyFont="1" applyBorder="1" applyAlignment="1">
      <alignment horizontal="center"/>
    </xf>
    <xf numFmtId="3" fontId="10" fillId="0" borderId="15" xfId="0" applyNumberFormat="1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3" fontId="10" fillId="0" borderId="4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center"/>
    </xf>
    <xf numFmtId="3" fontId="10" fillId="0" borderId="4" xfId="0" applyNumberFormat="1" applyFont="1" applyBorder="1"/>
    <xf numFmtId="3" fontId="13" fillId="0" borderId="0" xfId="0" applyNumberFormat="1" applyFont="1" applyBorder="1"/>
    <xf numFmtId="0" fontId="13" fillId="0" borderId="0" xfId="0" applyFont="1" applyBorder="1"/>
    <xf numFmtId="3" fontId="7" fillId="0" borderId="6" xfId="0" applyNumberFormat="1" applyFont="1" applyBorder="1" applyAlignment="1">
      <alignment horizontal="left" wrapText="1"/>
    </xf>
    <xf numFmtId="0" fontId="14" fillId="0" borderId="8" xfId="0" applyFont="1" applyBorder="1"/>
    <xf numFmtId="3" fontId="8" fillId="0" borderId="9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3" fontId="10" fillId="0" borderId="12" xfId="0" applyNumberFormat="1" applyFont="1" applyBorder="1"/>
    <xf numFmtId="49" fontId="3" fillId="0" borderId="5" xfId="0" applyNumberFormat="1" applyFont="1" applyBorder="1" applyAlignment="1">
      <alignment horizontal="right"/>
    </xf>
    <xf numFmtId="3" fontId="8" fillId="0" borderId="21" xfId="0" applyNumberFormat="1" applyFont="1" applyBorder="1" applyAlignment="1">
      <alignment horizontal="center"/>
    </xf>
    <xf numFmtId="0" fontId="3" fillId="0" borderId="16" xfId="0" applyFont="1" applyBorder="1"/>
    <xf numFmtId="3" fontId="3" fillId="0" borderId="18" xfId="0" applyNumberFormat="1" applyFont="1" applyBorder="1" applyAlignment="1">
      <alignment horizontal="right"/>
    </xf>
    <xf numFmtId="3" fontId="3" fillId="0" borderId="18" xfId="0" applyNumberFormat="1" applyFont="1" applyBorder="1"/>
    <xf numFmtId="0" fontId="0" fillId="0" borderId="0" xfId="0" applyFont="1"/>
    <xf numFmtId="0" fontId="8" fillId="0" borderId="22" xfId="0" applyFont="1" applyBorder="1"/>
    <xf numFmtId="3" fontId="8" fillId="0" borderId="19" xfId="0" applyNumberFormat="1" applyFont="1" applyBorder="1" applyAlignment="1">
      <alignment horizontal="right"/>
    </xf>
    <xf numFmtId="0" fontId="0" fillId="0" borderId="0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zoomScale="130" zoomScaleNormal="130" workbookViewId="0"/>
  </sheetViews>
  <sheetFormatPr defaultRowHeight="15" x14ac:dyDescent="0.25"/>
  <cols>
    <col min="1" max="1" width="4.42578125" customWidth="1"/>
    <col min="2" max="2" width="6" customWidth="1"/>
    <col min="3" max="3" width="5.140625" customWidth="1"/>
    <col min="4" max="4" width="18.140625" customWidth="1"/>
    <col min="5" max="5" width="26.7109375" customWidth="1"/>
    <col min="6" max="7" width="10.28515625" customWidth="1"/>
    <col min="8" max="8" width="11.28515625" customWidth="1"/>
    <col min="9" max="9" width="9.140625" style="54"/>
    <col min="10" max="10" width="8.5703125" customWidth="1"/>
    <col min="11" max="11" width="9.5703125" customWidth="1"/>
  </cols>
  <sheetData>
    <row r="1" spans="1:12" ht="12.75" customHeight="1" x14ac:dyDescent="0.25">
      <c r="A1" s="1"/>
      <c r="B1" s="1"/>
      <c r="C1" s="2"/>
      <c r="D1" s="3"/>
      <c r="E1" s="3"/>
      <c r="F1" s="3" t="s">
        <v>26</v>
      </c>
      <c r="G1" s="1"/>
      <c r="H1" s="1"/>
      <c r="I1" s="76"/>
    </row>
    <row r="2" spans="1:12" ht="12.75" customHeight="1" x14ac:dyDescent="0.25">
      <c r="A2" s="1"/>
      <c r="B2" s="1"/>
      <c r="C2" s="2"/>
      <c r="D2" s="3"/>
      <c r="E2" s="3"/>
      <c r="F2" s="3" t="s">
        <v>41</v>
      </c>
      <c r="G2" s="1"/>
      <c r="H2" s="1"/>
    </row>
    <row r="3" spans="1:12" ht="12.75" customHeight="1" x14ac:dyDescent="0.25">
      <c r="A3" s="1"/>
      <c r="B3" s="1"/>
      <c r="C3" s="2"/>
      <c r="D3" s="3"/>
      <c r="E3" s="3"/>
      <c r="F3" s="3" t="s">
        <v>20</v>
      </c>
      <c r="G3" s="1"/>
      <c r="H3" s="1"/>
    </row>
    <row r="4" spans="1:12" ht="12.75" customHeight="1" x14ac:dyDescent="0.25">
      <c r="A4" s="1"/>
      <c r="B4" s="1"/>
      <c r="C4" s="2"/>
      <c r="D4" s="3"/>
      <c r="E4" s="3"/>
      <c r="F4" s="3" t="s">
        <v>42</v>
      </c>
      <c r="G4" s="1"/>
      <c r="H4" s="1"/>
    </row>
    <row r="5" spans="1:12" ht="30.75" customHeight="1" x14ac:dyDescent="0.25">
      <c r="A5" s="4" t="s">
        <v>0</v>
      </c>
      <c r="B5" s="5"/>
      <c r="C5" s="6"/>
      <c r="D5" s="6"/>
      <c r="E5" s="5"/>
      <c r="F5" s="5"/>
      <c r="G5" s="7"/>
      <c r="H5" s="5"/>
    </row>
    <row r="6" spans="1:12" ht="18.75" customHeight="1" x14ac:dyDescent="0.25">
      <c r="A6" s="1"/>
      <c r="B6" s="1"/>
      <c r="C6" s="2"/>
      <c r="D6" s="2"/>
      <c r="E6" s="8"/>
      <c r="F6" s="1"/>
      <c r="G6" s="9"/>
      <c r="H6" s="9" t="s">
        <v>1</v>
      </c>
    </row>
    <row r="7" spans="1:12" x14ac:dyDescent="0.25">
      <c r="A7" s="10"/>
      <c r="B7" s="10"/>
      <c r="C7" s="11"/>
      <c r="D7" s="12"/>
      <c r="E7" s="13"/>
      <c r="F7" s="14"/>
      <c r="G7" s="15"/>
      <c r="H7" s="16" t="s">
        <v>2</v>
      </c>
      <c r="K7" s="77"/>
    </row>
    <row r="8" spans="1:12" x14ac:dyDescent="0.25">
      <c r="A8" s="17" t="s">
        <v>3</v>
      </c>
      <c r="B8" s="17" t="s">
        <v>4</v>
      </c>
      <c r="C8" s="18" t="s">
        <v>5</v>
      </c>
      <c r="D8" s="19" t="s">
        <v>6</v>
      </c>
      <c r="E8" s="20"/>
      <c r="F8" s="21" t="s">
        <v>7</v>
      </c>
      <c r="G8" s="17" t="s">
        <v>8</v>
      </c>
      <c r="H8" s="17" t="s">
        <v>9</v>
      </c>
      <c r="K8" s="22"/>
    </row>
    <row r="9" spans="1:12" ht="4.5" customHeight="1" x14ac:dyDescent="0.25">
      <c r="A9" s="23"/>
      <c r="B9" s="23"/>
      <c r="C9" s="24"/>
      <c r="D9" s="25"/>
      <c r="E9" s="26"/>
      <c r="F9" s="27"/>
      <c r="G9" s="27"/>
      <c r="H9" s="23"/>
    </row>
    <row r="10" spans="1:12" ht="24" customHeight="1" thickBot="1" x14ac:dyDescent="0.3">
      <c r="A10" s="28"/>
      <c r="B10" s="28"/>
      <c r="C10" s="29"/>
      <c r="D10" s="30" t="s">
        <v>10</v>
      </c>
      <c r="E10" s="31"/>
      <c r="F10" s="32">
        <f>SUM(F11)</f>
        <v>247884</v>
      </c>
      <c r="G10" s="78" t="s">
        <v>11</v>
      </c>
      <c r="H10" s="32">
        <v>762672438</v>
      </c>
      <c r="I10" s="67"/>
    </row>
    <row r="11" spans="1:12" ht="21" customHeight="1" thickBot="1" x14ac:dyDescent="0.3">
      <c r="A11" s="37"/>
      <c r="B11" s="48"/>
      <c r="C11" s="29"/>
      <c r="D11" s="33" t="s">
        <v>27</v>
      </c>
      <c r="E11" s="34"/>
      <c r="F11" s="79">
        <f>SUM(F13)</f>
        <v>247884</v>
      </c>
      <c r="G11" s="75" t="s">
        <v>11</v>
      </c>
      <c r="H11" s="61">
        <v>113449108</v>
      </c>
    </row>
    <row r="12" spans="1:12" s="55" customFormat="1" ht="24.75" customHeight="1" thickTop="1" x14ac:dyDescent="0.25">
      <c r="A12" s="37">
        <v>751</v>
      </c>
      <c r="B12" s="48"/>
      <c r="C12" s="53"/>
      <c r="D12" s="80" t="s">
        <v>28</v>
      </c>
      <c r="E12" s="81"/>
      <c r="F12" s="82"/>
      <c r="G12" s="83"/>
      <c r="H12" s="84"/>
      <c r="I12" s="54"/>
      <c r="K12" s="85"/>
      <c r="L12" s="86"/>
    </row>
    <row r="13" spans="1:12" ht="13.5" customHeight="1" thickBot="1" x14ac:dyDescent="0.3">
      <c r="A13" s="37"/>
      <c r="B13" s="37"/>
      <c r="C13" s="38"/>
      <c r="D13" s="80" t="s">
        <v>29</v>
      </c>
      <c r="E13" s="87"/>
      <c r="F13" s="47">
        <f>SUM(F14)</f>
        <v>247884</v>
      </c>
      <c r="G13" s="36" t="s">
        <v>11</v>
      </c>
      <c r="H13" s="61">
        <v>393380</v>
      </c>
    </row>
    <row r="14" spans="1:12" ht="12.75" customHeight="1" thickTop="1" x14ac:dyDescent="0.25">
      <c r="A14" s="37"/>
      <c r="B14" s="48">
        <v>75107</v>
      </c>
      <c r="C14" s="29"/>
      <c r="D14" s="88" t="s">
        <v>30</v>
      </c>
      <c r="E14" s="89"/>
      <c r="F14" s="49">
        <f>SUM(F18)</f>
        <v>247884</v>
      </c>
      <c r="G14" s="43" t="s">
        <v>11</v>
      </c>
      <c r="H14" s="65">
        <v>377312</v>
      </c>
    </row>
    <row r="15" spans="1:12" ht="12.75" customHeight="1" x14ac:dyDescent="0.25">
      <c r="A15" s="37"/>
      <c r="B15" s="37"/>
      <c r="C15" s="29" t="s">
        <v>31</v>
      </c>
      <c r="D15" s="48" t="s">
        <v>32</v>
      </c>
      <c r="E15" s="90"/>
      <c r="F15" s="28"/>
      <c r="G15" s="52"/>
      <c r="H15" s="51"/>
    </row>
    <row r="16" spans="1:12" ht="12.75" customHeight="1" x14ac:dyDescent="0.25">
      <c r="A16" s="37"/>
      <c r="B16" s="37"/>
      <c r="C16" s="29"/>
      <c r="D16" s="48" t="s">
        <v>33</v>
      </c>
      <c r="E16" s="91"/>
      <c r="F16" s="28"/>
      <c r="G16" s="52"/>
      <c r="H16" s="51"/>
    </row>
    <row r="17" spans="1:9" ht="12.75" customHeight="1" x14ac:dyDescent="0.25">
      <c r="A17" s="37"/>
      <c r="B17" s="37"/>
      <c r="C17" s="29"/>
      <c r="D17" s="48" t="s">
        <v>34</v>
      </c>
      <c r="E17" s="91"/>
      <c r="F17" s="28"/>
      <c r="G17" s="52"/>
      <c r="H17" s="51"/>
    </row>
    <row r="18" spans="1:9" ht="12.75" customHeight="1" x14ac:dyDescent="0.25">
      <c r="A18" s="37"/>
      <c r="B18" s="37"/>
      <c r="C18" s="29"/>
      <c r="D18" s="74" t="s">
        <v>35</v>
      </c>
      <c r="E18" s="91"/>
      <c r="F18" s="45">
        <v>247884</v>
      </c>
      <c r="G18" s="52" t="s">
        <v>11</v>
      </c>
      <c r="H18" s="51">
        <v>377312</v>
      </c>
    </row>
    <row r="19" spans="1:9" ht="29.25" customHeight="1" thickBot="1" x14ac:dyDescent="0.3">
      <c r="A19" s="48"/>
      <c r="B19" s="48"/>
      <c r="C19" s="29"/>
      <c r="D19" s="30" t="s">
        <v>12</v>
      </c>
      <c r="E19" s="31"/>
      <c r="F19" s="32">
        <f>SUM(F20,F27)</f>
        <v>281908</v>
      </c>
      <c r="G19" s="32">
        <f>SUM(G20,G27)</f>
        <v>34024</v>
      </c>
      <c r="H19" s="92">
        <v>816532584</v>
      </c>
      <c r="I19" s="67"/>
    </row>
    <row r="20" spans="1:9" ht="26.25" customHeight="1" thickBot="1" x14ac:dyDescent="0.3">
      <c r="A20" s="48"/>
      <c r="B20" s="48"/>
      <c r="C20" s="29"/>
      <c r="D20" s="33" t="s">
        <v>13</v>
      </c>
      <c r="E20" s="34"/>
      <c r="F20" s="35">
        <f t="shared" ref="F20:G22" si="0">SUM(F21)</f>
        <v>30000</v>
      </c>
      <c r="G20" s="35">
        <f t="shared" si="0"/>
        <v>30000</v>
      </c>
      <c r="H20" s="35">
        <v>686302742</v>
      </c>
      <c r="I20" s="67"/>
    </row>
    <row r="21" spans="1:9" ht="22.5" customHeight="1" thickTop="1" thickBot="1" x14ac:dyDescent="0.3">
      <c r="A21" s="58">
        <v>750</v>
      </c>
      <c r="B21" s="37"/>
      <c r="C21" s="38"/>
      <c r="D21" s="39" t="s">
        <v>21</v>
      </c>
      <c r="E21" s="46"/>
      <c r="F21" s="47">
        <f t="shared" si="0"/>
        <v>30000</v>
      </c>
      <c r="G21" s="47">
        <f t="shared" si="0"/>
        <v>30000</v>
      </c>
      <c r="H21" s="35">
        <v>58771015</v>
      </c>
      <c r="I21" s="67"/>
    </row>
    <row r="22" spans="1:9" ht="12.75" customHeight="1" thickTop="1" x14ac:dyDescent="0.25">
      <c r="A22" s="58"/>
      <c r="B22" s="29" t="s">
        <v>23</v>
      </c>
      <c r="C22" s="53"/>
      <c r="D22" s="41" t="s">
        <v>24</v>
      </c>
      <c r="E22" s="71"/>
      <c r="F22" s="49">
        <f t="shared" si="0"/>
        <v>30000</v>
      </c>
      <c r="G22" s="49">
        <f t="shared" si="0"/>
        <v>30000</v>
      </c>
      <c r="H22" s="42">
        <v>28326355</v>
      </c>
      <c r="I22" s="67"/>
    </row>
    <row r="23" spans="1:9" s="98" customFormat="1" ht="12.75" customHeight="1" x14ac:dyDescent="0.25">
      <c r="A23" s="58"/>
      <c r="B23" s="48"/>
      <c r="C23" s="53"/>
      <c r="D23" s="95" t="s">
        <v>25</v>
      </c>
      <c r="E23" s="50"/>
      <c r="F23" s="96">
        <f>SUM(F24:F26)</f>
        <v>30000</v>
      </c>
      <c r="G23" s="96">
        <f>SUM(G24:G26)</f>
        <v>30000</v>
      </c>
      <c r="H23" s="97">
        <v>24823231</v>
      </c>
      <c r="I23" s="67"/>
    </row>
    <row r="24" spans="1:9" ht="12.75" customHeight="1" x14ac:dyDescent="0.25">
      <c r="A24" s="58"/>
      <c r="B24" s="48"/>
      <c r="C24" s="60">
        <v>4140</v>
      </c>
      <c r="D24" s="44" t="s">
        <v>36</v>
      </c>
      <c r="E24" s="59"/>
      <c r="F24" s="51"/>
      <c r="G24" s="51"/>
      <c r="H24" s="57"/>
      <c r="I24" s="67"/>
    </row>
    <row r="25" spans="1:9" ht="12.75" customHeight="1" x14ac:dyDescent="0.25">
      <c r="A25" s="58"/>
      <c r="B25" s="48"/>
      <c r="C25" s="53"/>
      <c r="D25" s="40" t="s">
        <v>37</v>
      </c>
      <c r="E25" s="59"/>
      <c r="F25" s="52" t="s">
        <v>11</v>
      </c>
      <c r="G25" s="51">
        <v>30000</v>
      </c>
      <c r="H25" s="57">
        <v>213986</v>
      </c>
      <c r="I25" s="67"/>
    </row>
    <row r="26" spans="1:9" ht="12.75" customHeight="1" x14ac:dyDescent="0.25">
      <c r="A26" s="58"/>
      <c r="B26" s="48"/>
      <c r="C26" s="63">
        <v>4170</v>
      </c>
      <c r="D26" s="64" t="s">
        <v>16</v>
      </c>
      <c r="E26" s="59"/>
      <c r="F26" s="51">
        <v>30000</v>
      </c>
      <c r="G26" s="52" t="s">
        <v>11</v>
      </c>
      <c r="H26" s="51">
        <v>90000</v>
      </c>
      <c r="I26" s="67"/>
    </row>
    <row r="27" spans="1:9" s="55" customFormat="1" ht="26.25" customHeight="1" thickBot="1" x14ac:dyDescent="0.3">
      <c r="A27" s="52"/>
      <c r="B27" s="48"/>
      <c r="C27" s="53"/>
      <c r="D27" s="33" t="s">
        <v>38</v>
      </c>
      <c r="E27" s="34"/>
      <c r="F27" s="61">
        <f>SUM(F29)</f>
        <v>251908</v>
      </c>
      <c r="G27" s="61">
        <f>SUM(G29)</f>
        <v>4024</v>
      </c>
      <c r="H27" s="61">
        <v>113377929</v>
      </c>
      <c r="I27" s="67"/>
    </row>
    <row r="28" spans="1:9" s="55" customFormat="1" ht="22.5" customHeight="1" thickTop="1" x14ac:dyDescent="0.25">
      <c r="A28" s="37">
        <v>751</v>
      </c>
      <c r="B28" s="48"/>
      <c r="C28" s="53"/>
      <c r="D28" s="80" t="s">
        <v>28</v>
      </c>
      <c r="E28" s="81"/>
      <c r="F28" s="84"/>
      <c r="G28" s="84"/>
      <c r="H28" s="84"/>
      <c r="I28" s="67"/>
    </row>
    <row r="29" spans="1:9" s="55" customFormat="1" ht="13.5" customHeight="1" thickBot="1" x14ac:dyDescent="0.3">
      <c r="A29" s="37"/>
      <c r="B29" s="37"/>
      <c r="C29" s="38"/>
      <c r="D29" s="80" t="s">
        <v>29</v>
      </c>
      <c r="E29" s="87"/>
      <c r="F29" s="79">
        <f t="shared" ref="F29:G30" si="1">SUM(F30)</f>
        <v>251908</v>
      </c>
      <c r="G29" s="79">
        <f t="shared" si="1"/>
        <v>4024</v>
      </c>
      <c r="H29" s="61">
        <v>393380</v>
      </c>
      <c r="I29" s="67"/>
    </row>
    <row r="30" spans="1:9" s="55" customFormat="1" ht="13.5" customHeight="1" thickTop="1" x14ac:dyDescent="0.25">
      <c r="A30" s="37"/>
      <c r="B30" s="48">
        <v>75107</v>
      </c>
      <c r="C30" s="93"/>
      <c r="D30" s="88" t="s">
        <v>30</v>
      </c>
      <c r="E30" s="94"/>
      <c r="F30" s="49">
        <f t="shared" si="1"/>
        <v>251908</v>
      </c>
      <c r="G30" s="49">
        <f t="shared" si="1"/>
        <v>4024</v>
      </c>
      <c r="H30" s="65">
        <v>377312</v>
      </c>
      <c r="I30" s="54"/>
    </row>
    <row r="31" spans="1:9" s="101" customFormat="1" ht="12.75" customHeight="1" x14ac:dyDescent="0.25">
      <c r="A31" s="21"/>
      <c r="B31" s="37"/>
      <c r="C31" s="29"/>
      <c r="D31" s="99" t="s">
        <v>39</v>
      </c>
      <c r="E31" s="73"/>
      <c r="F31" s="100">
        <f>SUM(F32:F39)</f>
        <v>251908</v>
      </c>
      <c r="G31" s="100">
        <f>SUM(G32:G39)</f>
        <v>4024</v>
      </c>
      <c r="H31" s="100">
        <v>377312</v>
      </c>
      <c r="I31" s="54"/>
    </row>
    <row r="32" spans="1:9" s="55" customFormat="1" ht="12.75" customHeight="1" x14ac:dyDescent="0.25">
      <c r="A32" s="58"/>
      <c r="B32" s="48"/>
      <c r="C32" s="60">
        <v>3030</v>
      </c>
      <c r="D32" s="56" t="s">
        <v>40</v>
      </c>
      <c r="E32" s="72"/>
      <c r="F32" s="51">
        <v>224300</v>
      </c>
      <c r="G32" s="52" t="s">
        <v>11</v>
      </c>
      <c r="H32" s="51">
        <v>226340</v>
      </c>
      <c r="I32" s="54"/>
    </row>
    <row r="33" spans="1:9" s="55" customFormat="1" ht="12.75" customHeight="1" x14ac:dyDescent="0.25">
      <c r="A33" s="58"/>
      <c r="B33" s="48"/>
      <c r="C33" s="53">
        <v>4010</v>
      </c>
      <c r="D33" s="40" t="s">
        <v>17</v>
      </c>
      <c r="E33" s="72"/>
      <c r="F33" s="51">
        <v>2070</v>
      </c>
      <c r="G33" s="52" t="s">
        <v>11</v>
      </c>
      <c r="H33" s="51">
        <v>56390</v>
      </c>
      <c r="I33" s="54"/>
    </row>
    <row r="34" spans="1:9" s="55" customFormat="1" ht="12.75" customHeight="1" x14ac:dyDescent="0.25">
      <c r="A34" s="58"/>
      <c r="B34" s="48"/>
      <c r="C34" s="53">
        <v>4110</v>
      </c>
      <c r="D34" s="40" t="s">
        <v>22</v>
      </c>
      <c r="E34" s="72"/>
      <c r="F34" s="51">
        <v>664</v>
      </c>
      <c r="G34" s="52" t="s">
        <v>11</v>
      </c>
      <c r="H34" s="51">
        <v>10002</v>
      </c>
      <c r="I34" s="54"/>
    </row>
    <row r="35" spans="1:9" s="55" customFormat="1" ht="12.75" customHeight="1" x14ac:dyDescent="0.25">
      <c r="A35" s="58"/>
      <c r="B35" s="48"/>
      <c r="C35" s="53">
        <v>4120</v>
      </c>
      <c r="D35" s="40" t="s">
        <v>18</v>
      </c>
      <c r="E35" s="72"/>
      <c r="F35" s="51"/>
      <c r="G35" s="52"/>
      <c r="H35" s="51"/>
      <c r="I35" s="54"/>
    </row>
    <row r="36" spans="1:9" s="55" customFormat="1" ht="12.75" customHeight="1" x14ac:dyDescent="0.25">
      <c r="A36" s="58"/>
      <c r="B36" s="48"/>
      <c r="C36" s="53"/>
      <c r="D36" s="40" t="s">
        <v>19</v>
      </c>
      <c r="E36" s="72"/>
      <c r="F36" s="51">
        <v>74</v>
      </c>
      <c r="G36" s="52" t="s">
        <v>11</v>
      </c>
      <c r="H36" s="51">
        <v>1405</v>
      </c>
      <c r="I36" s="54"/>
    </row>
    <row r="37" spans="1:9" s="55" customFormat="1" ht="12.75" customHeight="1" x14ac:dyDescent="0.25">
      <c r="A37" s="58"/>
      <c r="B37" s="48"/>
      <c r="C37" s="60">
        <v>4170</v>
      </c>
      <c r="D37" s="56" t="s">
        <v>16</v>
      </c>
      <c r="E37" s="72"/>
      <c r="F37" s="51">
        <v>20900</v>
      </c>
      <c r="G37" s="51">
        <v>3700</v>
      </c>
      <c r="H37" s="51">
        <v>33800</v>
      </c>
      <c r="I37" s="54"/>
    </row>
    <row r="38" spans="1:9" s="55" customFormat="1" ht="12.75" customHeight="1" x14ac:dyDescent="0.25">
      <c r="A38" s="58"/>
      <c r="B38" s="48"/>
      <c r="C38" s="60">
        <v>4210</v>
      </c>
      <c r="D38" s="56" t="s">
        <v>14</v>
      </c>
      <c r="E38" s="72"/>
      <c r="F38" s="51">
        <v>3900</v>
      </c>
      <c r="G38" s="51">
        <v>124</v>
      </c>
      <c r="H38" s="51">
        <v>45375</v>
      </c>
      <c r="I38" s="54"/>
    </row>
    <row r="39" spans="1:9" s="55" customFormat="1" ht="12.75" customHeight="1" x14ac:dyDescent="0.25">
      <c r="A39" s="58"/>
      <c r="B39" s="48"/>
      <c r="C39" s="60">
        <v>4300</v>
      </c>
      <c r="D39" s="44" t="s">
        <v>15</v>
      </c>
      <c r="E39" s="72"/>
      <c r="F39" s="52" t="s">
        <v>11</v>
      </c>
      <c r="G39" s="51">
        <v>200</v>
      </c>
      <c r="H39" s="51">
        <v>3000</v>
      </c>
      <c r="I39" s="54"/>
    </row>
    <row r="40" spans="1:9" ht="3.75" customHeight="1" x14ac:dyDescent="0.25">
      <c r="A40" s="68"/>
      <c r="B40" s="68"/>
      <c r="C40" s="69"/>
      <c r="D40" s="70"/>
      <c r="E40" s="66"/>
      <c r="F40" s="42"/>
      <c r="G40" s="42"/>
      <c r="H40" s="62"/>
    </row>
    <row r="41" spans="1:9" ht="12.6" customHeight="1" x14ac:dyDescent="0.25"/>
    <row r="42" spans="1:9" ht="12.6" customHeight="1" x14ac:dyDescent="0.25">
      <c r="A42" s="55"/>
    </row>
    <row r="43" spans="1:9" x14ac:dyDescent="0.25">
      <c r="H43" s="55"/>
    </row>
    <row r="44" spans="1:9" x14ac:dyDescent="0.25">
      <c r="H44" s="55"/>
    </row>
    <row r="45" spans="1:9" x14ac:dyDescent="0.25">
      <c r="H45" s="55"/>
    </row>
    <row r="46" spans="1:9" x14ac:dyDescent="0.25">
      <c r="H46" s="55"/>
    </row>
    <row r="47" spans="1:9" x14ac:dyDescent="0.25">
      <c r="H47" s="55"/>
    </row>
    <row r="48" spans="1:9" x14ac:dyDescent="0.25">
      <c r="H48" s="55"/>
    </row>
  </sheetData>
  <pageMargins left="0.51181102362204722" right="0.51181102362204722" top="0.74803149606299213" bottom="0.7086614173228347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Duszeńska</dc:creator>
  <cp:lastModifiedBy>Ewa Ciesielska</cp:lastModifiedBy>
  <cp:lastPrinted>2020-06-26T11:42:29Z</cp:lastPrinted>
  <dcterms:created xsi:type="dcterms:W3CDTF">2014-03-20T12:20:20Z</dcterms:created>
  <dcterms:modified xsi:type="dcterms:W3CDTF">2020-06-26T11:48:50Z</dcterms:modified>
</cp:coreProperties>
</file>