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budziszewska\Desktop\"/>
    </mc:Choice>
  </mc:AlternateContent>
  <xr:revisionPtr revIDLastSave="0" documentId="13_ncr:1_{0D9A1247-419E-4BC8-BC8B-D61DB738E45D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Ł_1" sheetId="57" r:id="rId1"/>
    <sheet name="ZAŁ_2" sheetId="60" r:id="rId2"/>
    <sheet name="ZAŁ_3" sheetId="61" r:id="rId3"/>
    <sheet name="ZAŁ_4" sheetId="62" r:id="rId4"/>
  </sheets>
  <definedNames>
    <definedName name="_xlnm.Print_Titles" localSheetId="0">ZAŁ_1!#REF!</definedName>
    <definedName name="_xlnm.Print_Titles" localSheetId="1">ZAŁ_2!#REF!</definedName>
    <definedName name="_xlnm.Print_Titles" localSheetId="3">ZAŁ_4!#REF!</definedName>
  </definedNames>
  <calcPr calcId="18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0" i="62" l="1"/>
  <c r="E28" i="62"/>
  <c r="E41" i="62" s="1"/>
  <c r="J27" i="61"/>
  <c r="I27" i="61"/>
  <c r="H27" i="61"/>
  <c r="G27" i="61"/>
  <c r="D27" i="61"/>
  <c r="F26" i="61"/>
  <c r="E26" i="61" s="1"/>
  <c r="F25" i="61"/>
  <c r="E25" i="61"/>
  <c r="F24" i="61"/>
  <c r="E24" i="61" s="1"/>
  <c r="F23" i="61"/>
  <c r="E23" i="61" s="1"/>
  <c r="F22" i="61"/>
  <c r="E22" i="61" s="1"/>
  <c r="F21" i="61"/>
  <c r="E21" i="61"/>
  <c r="F20" i="61"/>
  <c r="E20" i="61" s="1"/>
  <c r="F19" i="61"/>
  <c r="E19" i="61" s="1"/>
  <c r="F18" i="61"/>
  <c r="E18" i="61" s="1"/>
  <c r="F17" i="61"/>
  <c r="E17" i="61"/>
  <c r="F16" i="61"/>
  <c r="F27" i="61" s="1"/>
  <c r="E16" i="61" l="1"/>
  <c r="E27" i="61" s="1"/>
  <c r="H38" i="57"/>
  <c r="H37" i="57"/>
  <c r="H36" i="57"/>
  <c r="H35" i="57"/>
  <c r="H34" i="57"/>
  <c r="G33" i="57"/>
  <c r="F33" i="57"/>
  <c r="F32" i="57"/>
  <c r="H29" i="57"/>
  <c r="H28" i="57"/>
  <c r="G27" i="57"/>
  <c r="G26" i="57" s="1"/>
  <c r="G25" i="57" s="1"/>
  <c r="F27" i="57"/>
  <c r="H27" i="57" s="1"/>
  <c r="H24" i="57"/>
  <c r="H23" i="57"/>
  <c r="G22" i="57"/>
  <c r="G21" i="57" s="1"/>
  <c r="G18" i="57" s="1"/>
  <c r="F22" i="57"/>
  <c r="F21" i="57" s="1"/>
  <c r="H15" i="57"/>
  <c r="G14" i="57"/>
  <c r="G13" i="57" s="1"/>
  <c r="G12" i="57" s="1"/>
  <c r="G11" i="57" s="1"/>
  <c r="G10" i="57" s="1"/>
  <c r="F14" i="57"/>
  <c r="H14" i="57" l="1"/>
  <c r="H22" i="57"/>
  <c r="H33" i="57"/>
  <c r="G17" i="57"/>
  <c r="H21" i="57"/>
  <c r="F18" i="57"/>
  <c r="F13" i="57"/>
  <c r="F31" i="57"/>
  <c r="G32" i="57"/>
  <c r="G31" i="57" s="1"/>
  <c r="G30" i="57" s="1"/>
  <c r="F26" i="57"/>
  <c r="H18" i="57" l="1"/>
  <c r="F25" i="57"/>
  <c r="H25" i="57" s="1"/>
  <c r="H26" i="57"/>
  <c r="H31" i="57"/>
  <c r="F30" i="57"/>
  <c r="H30" i="57" s="1"/>
  <c r="G16" i="57"/>
  <c r="H13" i="57"/>
  <c r="F12" i="57"/>
  <c r="H32" i="57"/>
  <c r="F17" i="57" l="1"/>
  <c r="F11" i="57"/>
  <c r="H12" i="57"/>
  <c r="F10" i="57" l="1"/>
  <c r="H11" i="57"/>
  <c r="H17" i="57"/>
  <c r="F16" i="57"/>
  <c r="H16" i="57" l="1"/>
  <c r="H10" i="57"/>
</calcChain>
</file>

<file path=xl/sharedStrings.xml><?xml version="1.0" encoding="utf-8"?>
<sst xmlns="http://schemas.openxmlformats.org/spreadsheetml/2006/main" count="150" uniqueCount="118">
  <si>
    <t xml:space="preserve">Prezydenta Miasta Włocławek </t>
  </si>
  <si>
    <t>w złotych</t>
  </si>
  <si>
    <t>Plan</t>
  </si>
  <si>
    <t>Dz.</t>
  </si>
  <si>
    <t>Rozdz.</t>
  </si>
  <si>
    <t>§</t>
  </si>
  <si>
    <t>T r e ś ć</t>
  </si>
  <si>
    <t>zwiększyć</t>
  </si>
  <si>
    <t>zmniejszyć</t>
  </si>
  <si>
    <t>po zmianach</t>
  </si>
  <si>
    <t>WYDATKI OGÓŁEM:</t>
  </si>
  <si>
    <t>Wydatki na zadania własne:</t>
  </si>
  <si>
    <t>zakup usług pozostałych</t>
  </si>
  <si>
    <t>wynagrodzenia bezosobowe</t>
  </si>
  <si>
    <t>DOCHODY OGÓŁEM:</t>
  </si>
  <si>
    <t>Pozostała działalność</t>
  </si>
  <si>
    <t>Załącznik Nr 1</t>
  </si>
  <si>
    <t>wynagrodzenia osobowe pracowników</t>
  </si>
  <si>
    <t>Pomoc społeczna</t>
  </si>
  <si>
    <t>świadczenia społeczne</t>
  </si>
  <si>
    <t>Przedszkola</t>
  </si>
  <si>
    <t xml:space="preserve">składki na ubezpieczenia społeczne </t>
  </si>
  <si>
    <t>Gospodarka komunalna i ochrona środowiska</t>
  </si>
  <si>
    <t>Dochody na zadania zlecone:</t>
  </si>
  <si>
    <t>2010</t>
  </si>
  <si>
    <t>Wydatki na zadania zlecone:</t>
  </si>
  <si>
    <t>Organ</t>
  </si>
  <si>
    <t>Załącznik Nr 2</t>
  </si>
  <si>
    <t>Planowane wydatki</t>
  </si>
  <si>
    <t>Dział</t>
  </si>
  <si>
    <t>Załącznik Nr 3</t>
  </si>
  <si>
    <t>Lp.</t>
  </si>
  <si>
    <t>Program/Projekt</t>
  </si>
  <si>
    <t>w tym:</t>
  </si>
  <si>
    <t>Wydatki ogółem:</t>
  </si>
  <si>
    <t>wydatki bieżące</t>
  </si>
  <si>
    <t>wydatki majątkowe</t>
  </si>
  <si>
    <t>* środki własne jst, współfinansowanie z budżetu państwa oraz inne</t>
  </si>
  <si>
    <t>Załącznik Nr 4</t>
  </si>
  <si>
    <t xml:space="preserve">Dotacje udzielane z budżetu jednostki samorządu terytorialnego </t>
  </si>
  <si>
    <t>Rozdział</t>
  </si>
  <si>
    <t>Nazwa zadania</t>
  </si>
  <si>
    <t>Kwota dotacji</t>
  </si>
  <si>
    <t>dotacje celowe</t>
  </si>
  <si>
    <t>Programy polityki zdrowotnej</t>
  </si>
  <si>
    <t>Razem</t>
  </si>
  <si>
    <t>dotacje podmiotowe</t>
  </si>
  <si>
    <t>Ogółem:</t>
  </si>
  <si>
    <t>Wydatki</t>
  </si>
  <si>
    <t>w okresie</t>
  </si>
  <si>
    <t>Projektu</t>
  </si>
  <si>
    <t>(5 + 6)</t>
  </si>
  <si>
    <t>przed zmianą</t>
  </si>
  <si>
    <t xml:space="preserve">Miejski Ośrodek Pomocy Rodzinie </t>
  </si>
  <si>
    <t>składki na Fundusz Pracy oraz Fundusz Solidarnościowy</t>
  </si>
  <si>
    <t xml:space="preserve">Wydatki
</t>
  </si>
  <si>
    <t>realizacji</t>
  </si>
  <si>
    <t>(całkowita wartość Projektu)</t>
  </si>
  <si>
    <t>Środki z budżetu krajowego</t>
  </si>
  <si>
    <t>Środki z budżetu UE</t>
  </si>
  <si>
    <t>Wydatki razem (8+9)</t>
  </si>
  <si>
    <t>Środki z budżetu krajowego*</t>
  </si>
  <si>
    <t>1</t>
  </si>
  <si>
    <t>w tym: /Urząd Miasta/</t>
  </si>
  <si>
    <t>REGIONALNY PROGRAM OPERACYJNY WOJEWÓDZTWA KUJAWSKO - POMORSKIEGO</t>
  </si>
  <si>
    <t>z tego:</t>
  </si>
  <si>
    <t>wynagrodzenia i składki od nich naliczane</t>
  </si>
  <si>
    <t>świadczenia na rzecz osób fizycznych</t>
  </si>
  <si>
    <t>Zmiany w budżecie miasta Włocławek na 2022 rok</t>
  </si>
  <si>
    <t xml:space="preserve">dotacje celowe otrzymane z budżetu państwa na realizację zadań bieżących z zakresu administracji rządowej oraz innych zadań zleconych gminie (związkom gmin, związkom powiatowo-gminnym) ustawami </t>
  </si>
  <si>
    <t>Obsługa długu publicznego</t>
  </si>
  <si>
    <t xml:space="preserve">Obsługa papierów wartościowych, kredytów i pożyczek oraz </t>
  </si>
  <si>
    <t xml:space="preserve">innych zobowiązań jednostek samorządu terytorialnego </t>
  </si>
  <si>
    <t>zaliczanych do tytułu dłużnego - kredyty i pożyczki</t>
  </si>
  <si>
    <t>Wydział Gospodarowania Mieniem Komunalnym</t>
  </si>
  <si>
    <t>pozostałe odsetki</t>
  </si>
  <si>
    <t>rozliczenia z bankami związane z obsługą długu publicznego</t>
  </si>
  <si>
    <t>Centrum Obsługi Inwestora - projekt pn. "Dotacja na start"</t>
  </si>
  <si>
    <t>dotacje celowe przekazane do samorządu województwa na zadania bieżące realizowane na podstawie porozumień (umów) między jednostkami samorządu terytorialnego</t>
  </si>
  <si>
    <t>do Zarządzenia NR 100/2022</t>
  </si>
  <si>
    <t>z dnia 17 marca 2022 r.</t>
  </si>
  <si>
    <t>Zmiana wydatków na programy i projekty realizowane ze środków pochodzących z funduszy strukturalnych i Funduszu Spójności</t>
  </si>
  <si>
    <t xml:space="preserve">
</t>
  </si>
  <si>
    <t>2022 rok</t>
  </si>
  <si>
    <t>Klasyfikacja</t>
  </si>
  <si>
    <t xml:space="preserve"> (dział, </t>
  </si>
  <si>
    <t>rozdział)</t>
  </si>
  <si>
    <t>1.6</t>
  </si>
  <si>
    <t>Dotacja na start - wsparcie przedsiębiorczości i samozatrudnienia w województwie kujawsko - pomorskim</t>
  </si>
  <si>
    <t>dz. 900</t>
  </si>
  <si>
    <t>rozdz. 90095</t>
  </si>
  <si>
    <t xml:space="preserve">Dochody i wydatki związane z realizacją zadań wykonywanych na podstawie porozumień (umów) </t>
  </si>
  <si>
    <t>między jednostkami samorządu terytorialnego na 2022 rok</t>
  </si>
  <si>
    <t>Dotacje</t>
  </si>
  <si>
    <t>ogółem</t>
  </si>
  <si>
    <t>(6 + 10)</t>
  </si>
  <si>
    <t>bieżące</t>
  </si>
  <si>
    <t>dotacje</t>
  </si>
  <si>
    <t>Wydatki majątkowe</t>
  </si>
  <si>
    <t>dla jednostek sektora finansów publicznych na 2022 rok</t>
  </si>
  <si>
    <t>Urzędy gmin (miast i miast na prawach powiatu) - realizacja projektu "Infostrada Kujaw i Pomorza 2.0"</t>
  </si>
  <si>
    <t>Działalność informacyjna i kulturalna prowadzona za granicą  - realizacja projektu "Invest in Bit CITY 2 - Promocja potencjału gospodarczego oraz promocja atrakcyjności inwestycyjnej miast prezydenckich województwa Kujawsko - Pomorskiego"</t>
  </si>
  <si>
    <t>Pozostała działalność (kształcenie praktyczne uczniów)</t>
  </si>
  <si>
    <t>Przeciwdziałanie alkoholizmowi (dofinansowanie "Niebieskiej linii")</t>
  </si>
  <si>
    <t xml:space="preserve">Powiatowe urzędy pracy </t>
  </si>
  <si>
    <t>Pozostała działalność - realizacja projektu „Dotacja na start – wsparcie przedsiębiorczości i samozatrudnienia w województwie kujawsko – pomorskim”</t>
  </si>
  <si>
    <t>Galerie i biura wystaw artystycznych (dotacja na inwestycje)</t>
  </si>
  <si>
    <t xml:space="preserve"> - Galeria Sztuki Współczesnej</t>
  </si>
  <si>
    <t>Centra kultury i sztuki</t>
  </si>
  <si>
    <t xml:space="preserve"> - Centrum Kultury Browar B - realizacja projektu pn. "WŁOCŁAWEK - MIASTO NOWYCH MOŻLIWOŚCI. Tutaj mieszkam, pracuję, inwestuję i tu wypoczywam" </t>
  </si>
  <si>
    <t>Biblioteki (dotacja na inwestycje)</t>
  </si>
  <si>
    <t xml:space="preserve"> - Miejska Biblioteka Publiczna</t>
  </si>
  <si>
    <t xml:space="preserve"> - Zakład Aktywności Zawodowej</t>
  </si>
  <si>
    <t>Galerie i biura wystaw artystycznych</t>
  </si>
  <si>
    <t xml:space="preserve"> - Centrum Kultury Browar B</t>
  </si>
  <si>
    <t>Pozostałe instytucje kultury</t>
  </si>
  <si>
    <t xml:space="preserve"> - Teatr Impresaryjny</t>
  </si>
  <si>
    <t>Biblioteki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</si>
</sst>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sz val="8"/>
      <name val="Arial CE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charset val="238"/>
    </font>
    <font>
      <sz val="10"/>
      <name val="Arial CE"/>
      <charset val="238"/>
    </font>
    <font>
      <sz val="9"/>
      <name val="Arial"/>
      <family val="2"/>
      <charset val="238"/>
    </font>
    <font>
      <sz val="7"/>
      <name val="Arial CE"/>
      <family val="2"/>
      <charset val="238"/>
    </font>
    <font>
      <sz val="10"/>
      <name val="Arial CE"/>
      <family val="2"/>
      <charset val="238"/>
    </font>
    <font>
      <b/>
      <sz val="8"/>
      <name val="Arial CE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7.5"/>
      <name val="Arial"/>
      <family val="2"/>
      <charset val="238"/>
    </font>
    <font>
      <sz val="6"/>
      <name val="Arial"/>
      <family val="2"/>
      <charset val="238"/>
    </font>
    <font>
      <b/>
      <sz val="14"/>
      <name val="Arial CE"/>
      <family val="2"/>
      <charset val="238"/>
    </font>
    <font>
      <sz val="6"/>
      <name val="Arial CE"/>
      <family val="2"/>
      <charset val="238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7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12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DashDot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DashDot">
        <color indexed="64"/>
      </bottom>
      <diagonal/>
    </border>
    <border>
      <left/>
      <right/>
      <top/>
      <bottom style="mediumDashDot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4" fillId="0" borderId="0"/>
  </cellStyleXfs>
  <cellXfs count="214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Continuous"/>
    </xf>
    <xf numFmtId="49" fontId="3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/>
    <xf numFmtId="0" fontId="1" fillId="0" borderId="0" xfId="0" applyFont="1" applyAlignment="1">
      <alignment horizontal="center"/>
    </xf>
    <xf numFmtId="0" fontId="6" fillId="0" borderId="16" xfId="0" applyFont="1" applyBorder="1"/>
    <xf numFmtId="0" fontId="1" fillId="0" borderId="0" xfId="0" applyFont="1" applyAlignment="1">
      <alignment horizontal="centerContinuous"/>
    </xf>
    <xf numFmtId="0" fontId="15" fillId="0" borderId="0" xfId="1" applyFont="1"/>
    <xf numFmtId="0" fontId="19" fillId="0" borderId="21" xfId="1" applyFont="1" applyBorder="1" applyAlignment="1">
      <alignment horizontal="center" vertical="center"/>
    </xf>
    <xf numFmtId="0" fontId="19" fillId="0" borderId="20" xfId="1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0" fontId="16" fillId="0" borderId="21" xfId="1" applyFont="1" applyBorder="1" applyAlignment="1">
      <alignment vertical="center"/>
    </xf>
    <xf numFmtId="4" fontId="17" fillId="0" borderId="0" xfId="1" applyNumberFormat="1" applyFont="1"/>
    <xf numFmtId="0" fontId="17" fillId="0" borderId="0" xfId="1" applyFont="1"/>
    <xf numFmtId="0" fontId="16" fillId="0" borderId="4" xfId="1" applyFont="1" applyBorder="1" applyAlignment="1">
      <alignment horizontal="center" vertical="center"/>
    </xf>
    <xf numFmtId="3" fontId="17" fillId="0" borderId="0" xfId="1" applyNumberFormat="1" applyFont="1"/>
    <xf numFmtId="49" fontId="17" fillId="0" borderId="1" xfId="1" applyNumberFormat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5" fillId="0" borderId="0" xfId="1" applyFont="1" applyAlignment="1">
      <alignment horizontal="center"/>
    </xf>
    <xf numFmtId="3" fontId="15" fillId="0" borderId="0" xfId="1" applyNumberFormat="1" applyFont="1"/>
    <xf numFmtId="0" fontId="15" fillId="0" borderId="6" xfId="1" applyFont="1" applyBorder="1" applyAlignment="1">
      <alignment horizontal="center" vertical="center"/>
    </xf>
    <xf numFmtId="0" fontId="15" fillId="0" borderId="16" xfId="1" applyFont="1" applyBorder="1" applyAlignment="1">
      <alignment horizontal="center"/>
    </xf>
    <xf numFmtId="0" fontId="15" fillId="0" borderId="0" xfId="1" applyFont="1" applyAlignment="1">
      <alignment horizontal="center" vertical="center"/>
    </xf>
    <xf numFmtId="4" fontId="15" fillId="0" borderId="0" xfId="1" applyNumberFormat="1" applyFont="1"/>
    <xf numFmtId="0" fontId="15" fillId="0" borderId="0" xfId="0" applyFont="1"/>
    <xf numFmtId="0" fontId="4" fillId="0" borderId="0" xfId="0" applyFont="1" applyAlignment="1">
      <alignment horizontal="centerContinuous" vertical="center" wrapText="1"/>
    </xf>
    <xf numFmtId="0" fontId="4" fillId="2" borderId="21" xfId="0" applyFont="1" applyFill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0" xfId="0" applyFont="1"/>
    <xf numFmtId="0" fontId="12" fillId="0" borderId="21" xfId="0" applyFont="1" applyBorder="1" applyAlignment="1">
      <alignment vertical="top"/>
    </xf>
    <xf numFmtId="0" fontId="12" fillId="0" borderId="21" xfId="0" applyFont="1" applyBorder="1"/>
    <xf numFmtId="0" fontId="12" fillId="0" borderId="7" xfId="0" applyFont="1" applyBorder="1"/>
    <xf numFmtId="0" fontId="12" fillId="0" borderId="16" xfId="0" applyFont="1" applyBorder="1"/>
    <xf numFmtId="0" fontId="12" fillId="0" borderId="20" xfId="0" applyFont="1" applyBorder="1"/>
    <xf numFmtId="0" fontId="4" fillId="0" borderId="0" xfId="0" applyFont="1" applyAlignment="1">
      <alignment horizontal="centerContinuous" vertical="center"/>
    </xf>
    <xf numFmtId="0" fontId="17" fillId="0" borderId="1" xfId="1" applyFont="1" applyBorder="1" applyAlignment="1">
      <alignment horizontal="center" vertical="center" wrapText="1"/>
    </xf>
    <xf numFmtId="0" fontId="17" fillId="0" borderId="4" xfId="1" applyFont="1" applyBorder="1" applyAlignment="1">
      <alignment horizontal="center" vertical="center" wrapText="1"/>
    </xf>
    <xf numFmtId="0" fontId="17" fillId="0" borderId="6" xfId="1" applyFont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/>
    </xf>
    <xf numFmtId="0" fontId="17" fillId="0" borderId="4" xfId="1" applyFont="1" applyBorder="1" applyAlignment="1">
      <alignment horizontal="center" vertical="center"/>
    </xf>
    <xf numFmtId="0" fontId="17" fillId="0" borderId="6" xfId="1" applyFont="1" applyBorder="1" applyAlignment="1">
      <alignment horizontal="center" vertical="center"/>
    </xf>
    <xf numFmtId="0" fontId="18" fillId="0" borderId="4" xfId="1" applyFont="1" applyBorder="1" applyAlignment="1">
      <alignment horizontal="center" vertical="center" wrapText="1"/>
    </xf>
    <xf numFmtId="0" fontId="18" fillId="0" borderId="6" xfId="1" applyFont="1" applyBorder="1" applyAlignment="1">
      <alignment horizontal="center" vertical="center" wrapText="1"/>
    </xf>
    <xf numFmtId="0" fontId="0" fillId="0" borderId="0" xfId="0" applyFont="1"/>
    <xf numFmtId="0" fontId="2" fillId="0" borderId="13" xfId="0" applyFont="1" applyBorder="1" applyAlignment="1">
      <alignment vertical="center"/>
    </xf>
    <xf numFmtId="0" fontId="10" fillId="0" borderId="0" xfId="0" applyFont="1"/>
    <xf numFmtId="0" fontId="15" fillId="0" borderId="22" xfId="1" applyFont="1" applyBorder="1" applyAlignment="1">
      <alignment vertical="center"/>
    </xf>
    <xf numFmtId="0" fontId="15" fillId="0" borderId="23" xfId="1" applyFont="1" applyBorder="1" applyAlignment="1">
      <alignment vertical="center"/>
    </xf>
    <xf numFmtId="0" fontId="3" fillId="0" borderId="19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1" fillId="0" borderId="1" xfId="0" applyFont="1" applyBorder="1"/>
    <xf numFmtId="49" fontId="1" fillId="0" borderId="1" xfId="0" applyNumberFormat="1" applyFont="1" applyBorder="1"/>
    <xf numFmtId="0" fontId="5" fillId="0" borderId="2" xfId="0" applyFont="1" applyBorder="1"/>
    <xf numFmtId="0" fontId="5" fillId="0" borderId="1" xfId="0" applyFont="1" applyBorder="1" applyAlignment="1">
      <alignment horizontal="center"/>
    </xf>
    <xf numFmtId="3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23" fillId="0" borderId="0" xfId="0" applyFont="1"/>
    <xf numFmtId="0" fontId="5" fillId="0" borderId="4" xfId="0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3" fontId="5" fillId="0" borderId="4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49" fontId="5" fillId="0" borderId="6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3" fontId="5" fillId="0" borderId="6" xfId="0" applyNumberFormat="1" applyFont="1" applyBorder="1" applyAlignment="1">
      <alignment horizontal="center"/>
    </xf>
    <xf numFmtId="3" fontId="1" fillId="0" borderId="4" xfId="0" applyNumberFormat="1" applyFont="1" applyBorder="1" applyAlignment="1">
      <alignment horizontal="right"/>
    </xf>
    <xf numFmtId="3" fontId="1" fillId="0" borderId="4" xfId="0" applyNumberFormat="1" applyFont="1" applyBorder="1"/>
    <xf numFmtId="49" fontId="1" fillId="0" borderId="4" xfId="0" applyNumberFormat="1" applyFont="1" applyBorder="1" applyAlignment="1">
      <alignment horizontal="right"/>
    </xf>
    <xf numFmtId="0" fontId="5" fillId="0" borderId="9" xfId="0" applyFont="1" applyBorder="1"/>
    <xf numFmtId="4" fontId="5" fillId="0" borderId="10" xfId="0" applyNumberFormat="1" applyFont="1" applyBorder="1"/>
    <xf numFmtId="0" fontId="5" fillId="0" borderId="11" xfId="0" applyFont="1" applyBorder="1"/>
    <xf numFmtId="4" fontId="5" fillId="0" borderId="12" xfId="0" applyNumberFormat="1" applyFont="1" applyBorder="1"/>
    <xf numFmtId="3" fontId="5" fillId="0" borderId="4" xfId="0" applyNumberFormat="1" applyFont="1" applyBorder="1" applyAlignment="1">
      <alignment horizontal="right"/>
    </xf>
    <xf numFmtId="3" fontId="5" fillId="0" borderId="4" xfId="0" applyNumberFormat="1" applyFont="1" applyBorder="1"/>
    <xf numFmtId="49" fontId="5" fillId="0" borderId="4" xfId="0" applyNumberFormat="1" applyFont="1" applyBorder="1" applyAlignment="1">
      <alignment horizontal="right"/>
    </xf>
    <xf numFmtId="3" fontId="5" fillId="0" borderId="5" xfId="0" applyNumberFormat="1" applyFont="1" applyBorder="1"/>
    <xf numFmtId="4" fontId="5" fillId="0" borderId="12" xfId="0" applyNumberFormat="1" applyFont="1" applyBorder="1" applyAlignment="1">
      <alignment horizontal="right"/>
    </xf>
    <xf numFmtId="0" fontId="1" fillId="0" borderId="4" xfId="0" applyFont="1" applyBorder="1"/>
    <xf numFmtId="4" fontId="1" fillId="0" borderId="6" xfId="0" applyNumberFormat="1" applyFont="1" applyBorder="1"/>
    <xf numFmtId="4" fontId="1" fillId="0" borderId="6" xfId="0" applyNumberFormat="1" applyFont="1" applyBorder="1" applyAlignment="1">
      <alignment horizontal="right"/>
    </xf>
    <xf numFmtId="0" fontId="1" fillId="0" borderId="5" xfId="0" applyFont="1" applyBorder="1"/>
    <xf numFmtId="4" fontId="2" fillId="0" borderId="4" xfId="0" applyNumberFormat="1" applyFont="1" applyBorder="1" applyAlignment="1">
      <alignment horizontal="right"/>
    </xf>
    <xf numFmtId="4" fontId="2" fillId="0" borderId="4" xfId="0" applyNumberFormat="1" applyFont="1" applyBorder="1"/>
    <xf numFmtId="4" fontId="1" fillId="0" borderId="4" xfId="0" applyNumberFormat="1" applyFont="1" applyBorder="1" applyAlignment="1">
      <alignment horizontal="right"/>
    </xf>
    <xf numFmtId="4" fontId="1" fillId="0" borderId="4" xfId="0" applyNumberFormat="1" applyFont="1" applyBorder="1"/>
    <xf numFmtId="0" fontId="1" fillId="0" borderId="7" xfId="0" applyFont="1" applyBorder="1"/>
    <xf numFmtId="4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right"/>
    </xf>
    <xf numFmtId="0" fontId="2" fillId="0" borderId="7" xfId="0" applyFont="1" applyBorder="1"/>
    <xf numFmtId="4" fontId="2" fillId="0" borderId="6" xfId="0" applyNumberFormat="1" applyFont="1" applyBorder="1"/>
    <xf numFmtId="4" fontId="2" fillId="0" borderId="14" xfId="0" applyNumberFormat="1" applyFont="1" applyBorder="1"/>
    <xf numFmtId="0" fontId="13" fillId="0" borderId="4" xfId="0" applyFont="1" applyBorder="1" applyAlignment="1">
      <alignment horizontal="center"/>
    </xf>
    <xf numFmtId="0" fontId="13" fillId="0" borderId="12" xfId="0" applyFont="1" applyBorder="1"/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3" fontId="13" fillId="0" borderId="4" xfId="0" applyNumberFormat="1" applyFont="1" applyBorder="1" applyAlignment="1">
      <alignment horizontal="right"/>
    </xf>
    <xf numFmtId="0" fontId="13" fillId="0" borderId="4" xfId="0" applyFont="1" applyBorder="1" applyAlignment="1">
      <alignment horizontal="right"/>
    </xf>
    <xf numFmtId="4" fontId="2" fillId="0" borderId="14" xfId="0" applyNumberFormat="1" applyFont="1" applyBorder="1" applyAlignment="1">
      <alignment horizontal="right"/>
    </xf>
    <xf numFmtId="4" fontId="1" fillId="0" borderId="14" xfId="0" applyNumberFormat="1" applyFont="1" applyBorder="1" applyAlignment="1">
      <alignment horizontal="right"/>
    </xf>
    <xf numFmtId="4" fontId="1" fillId="0" borderId="14" xfId="0" applyNumberFormat="1" applyFont="1" applyBorder="1"/>
    <xf numFmtId="3" fontId="2" fillId="0" borderId="4" xfId="0" applyNumberFormat="1" applyFont="1" applyBorder="1" applyAlignment="1">
      <alignment horizontal="right"/>
    </xf>
    <xf numFmtId="0" fontId="23" fillId="0" borderId="6" xfId="0" applyFont="1" applyBorder="1" applyAlignment="1">
      <alignment horizontal="right"/>
    </xf>
    <xf numFmtId="0" fontId="23" fillId="0" borderId="6" xfId="0" applyFont="1" applyBorder="1"/>
    <xf numFmtId="49" fontId="23" fillId="0" borderId="6" xfId="0" applyNumberFormat="1" applyFont="1" applyBorder="1" applyAlignment="1">
      <alignment horizontal="right"/>
    </xf>
    <xf numFmtId="0" fontId="23" fillId="0" borderId="7" xfId="0" applyFont="1" applyBorder="1"/>
    <xf numFmtId="0" fontId="23" fillId="0" borderId="0" xfId="0" applyFont="1" applyAlignment="1">
      <alignment horizontal="right"/>
    </xf>
    <xf numFmtId="0" fontId="16" fillId="0" borderId="0" xfId="1" applyFont="1" applyAlignment="1">
      <alignment horizontal="centerContinuous" vertical="center"/>
    </xf>
    <xf numFmtId="0" fontId="18" fillId="0" borderId="1" xfId="1" applyFont="1" applyBorder="1" applyAlignment="1">
      <alignment horizontal="center" vertical="top" wrapText="1"/>
    </xf>
    <xf numFmtId="0" fontId="17" fillId="0" borderId="17" xfId="1" applyFont="1" applyBorder="1" applyAlignment="1">
      <alignment horizontal="centerContinuous" vertical="center"/>
    </xf>
    <xf numFmtId="0" fontId="17" fillId="0" borderId="20" xfId="1" applyFont="1" applyBorder="1" applyAlignment="1">
      <alignment horizontal="centerContinuous" vertical="center"/>
    </xf>
    <xf numFmtId="0" fontId="17" fillId="0" borderId="19" xfId="1" applyFont="1" applyBorder="1" applyAlignment="1">
      <alignment horizontal="centerContinuous" vertical="center"/>
    </xf>
    <xf numFmtId="4" fontId="17" fillId="0" borderId="21" xfId="1" applyNumberFormat="1" applyFont="1" applyBorder="1" applyAlignment="1">
      <alignment vertical="center"/>
    </xf>
    <xf numFmtId="4" fontId="17" fillId="0" borderId="20" xfId="1" applyNumberFormat="1" applyFont="1" applyBorder="1" applyAlignment="1">
      <alignment vertical="center"/>
    </xf>
    <xf numFmtId="0" fontId="17" fillId="0" borderId="27" xfId="1" applyFont="1" applyBorder="1" applyAlignment="1">
      <alignment vertical="center" wrapText="1"/>
    </xf>
    <xf numFmtId="4" fontId="17" fillId="0" borderId="28" xfId="0" applyNumberFormat="1" applyFont="1" applyBorder="1" applyAlignment="1">
      <alignment horizontal="right" vertical="center"/>
    </xf>
    <xf numFmtId="4" fontId="17" fillId="0" borderId="24" xfId="0" applyNumberFormat="1" applyFont="1" applyBorder="1" applyAlignment="1">
      <alignment horizontal="right" vertical="center"/>
    </xf>
    <xf numFmtId="4" fontId="15" fillId="0" borderId="26" xfId="1" applyNumberFormat="1" applyFont="1" applyBorder="1"/>
    <xf numFmtId="0" fontId="15" fillId="0" borderId="26" xfId="1" applyFont="1" applyBorder="1"/>
    <xf numFmtId="0" fontId="15" fillId="0" borderId="30" xfId="1" applyFont="1" applyBorder="1" applyAlignment="1">
      <alignment horizontal="center"/>
    </xf>
    <xf numFmtId="4" fontId="15" fillId="0" borderId="18" xfId="1" applyNumberFormat="1" applyFont="1" applyBorder="1"/>
    <xf numFmtId="4" fontId="15" fillId="0" borderId="3" xfId="1" applyNumberFormat="1" applyFont="1" applyBorder="1"/>
    <xf numFmtId="4" fontId="15" fillId="0" borderId="30" xfId="1" applyNumberFormat="1" applyFont="1" applyBorder="1"/>
    <xf numFmtId="4" fontId="15" fillId="0" borderId="29" xfId="1" applyNumberFormat="1" applyFont="1" applyBorder="1"/>
    <xf numFmtId="4" fontId="15" fillId="0" borderId="6" xfId="1" applyNumberFormat="1" applyFont="1" applyBorder="1"/>
    <xf numFmtId="4" fontId="15" fillId="0" borderId="8" xfId="1" applyNumberFormat="1" applyFont="1" applyBorder="1"/>
    <xf numFmtId="4" fontId="15" fillId="0" borderId="16" xfId="1" applyNumberFormat="1" applyFont="1" applyBorder="1"/>
    <xf numFmtId="0" fontId="15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21" xfId="0" applyFont="1" applyFill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4" fontId="12" fillId="0" borderId="21" xfId="0" applyNumberFormat="1" applyFont="1" applyBorder="1"/>
    <xf numFmtId="0" fontId="25" fillId="0" borderId="0" xfId="0" applyFont="1"/>
    <xf numFmtId="4" fontId="12" fillId="0" borderId="21" xfId="0" applyNumberFormat="1" applyFont="1" applyBorder="1" applyAlignment="1">
      <alignment vertical="center"/>
    </xf>
    <xf numFmtId="4" fontId="3" fillId="0" borderId="21" xfId="0" applyNumberFormat="1" applyFont="1" applyBorder="1" applyAlignment="1">
      <alignment vertical="center"/>
    </xf>
    <xf numFmtId="0" fontId="2" fillId="0" borderId="13" xfId="0" applyFont="1" applyBorder="1"/>
    <xf numFmtId="0" fontId="1" fillId="0" borderId="13" xfId="0" applyFont="1" applyBorder="1"/>
    <xf numFmtId="4" fontId="2" fillId="0" borderId="15" xfId="0" applyNumberFormat="1" applyFont="1" applyBorder="1"/>
    <xf numFmtId="4" fontId="15" fillId="0" borderId="22" xfId="1" applyNumberFormat="1" applyFont="1" applyBorder="1" applyAlignment="1">
      <alignment vertical="center"/>
    </xf>
    <xf numFmtId="4" fontId="15" fillId="0" borderId="23" xfId="1" applyNumberFormat="1" applyFont="1" applyBorder="1" applyAlignment="1">
      <alignment vertical="center"/>
    </xf>
    <xf numFmtId="4" fontId="8" fillId="0" borderId="21" xfId="0" applyNumberFormat="1" applyFont="1" applyBorder="1"/>
    <xf numFmtId="0" fontId="9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21" xfId="0" applyFont="1" applyBorder="1" applyAlignment="1">
      <alignment horizontal="center" vertical="center"/>
    </xf>
    <xf numFmtId="0" fontId="24" fillId="0" borderId="0" xfId="0" applyFont="1"/>
    <xf numFmtId="0" fontId="2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4" fontId="10" fillId="0" borderId="4" xfId="0" applyNumberFormat="1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11" fillId="0" borderId="0" xfId="0" applyFont="1" applyAlignment="1">
      <alignment horizontal="center"/>
    </xf>
    <xf numFmtId="49" fontId="1" fillId="0" borderId="4" xfId="0" applyNumberFormat="1" applyFont="1" applyBorder="1" applyAlignment="1">
      <alignment horizontal="right" vertical="top"/>
    </xf>
    <xf numFmtId="0" fontId="1" fillId="0" borderId="4" xfId="0" applyFont="1" applyBorder="1" applyAlignment="1">
      <alignment vertical="top" wrapText="1"/>
    </xf>
    <xf numFmtId="0" fontId="2" fillId="0" borderId="4" xfId="0" applyFont="1" applyBorder="1" applyAlignment="1">
      <alignment horizontal="right" vertical="center" wrapText="1"/>
    </xf>
    <xf numFmtId="0" fontId="2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right" vertical="top"/>
    </xf>
    <xf numFmtId="0" fontId="1" fillId="0" borderId="5" xfId="0" applyFont="1" applyBorder="1" applyAlignment="1">
      <alignment wrapText="1"/>
    </xf>
    <xf numFmtId="4" fontId="17" fillId="0" borderId="20" xfId="1" applyNumberFormat="1" applyFont="1" applyBorder="1" applyAlignment="1">
      <alignment horizontal="center" vertical="center"/>
    </xf>
    <xf numFmtId="4" fontId="16" fillId="0" borderId="28" xfId="0" applyNumberFormat="1" applyFont="1" applyBorder="1" applyAlignment="1">
      <alignment horizontal="center" vertical="center"/>
    </xf>
    <xf numFmtId="49" fontId="15" fillId="0" borderId="4" xfId="1" applyNumberFormat="1" applyFont="1" applyBorder="1" applyAlignment="1">
      <alignment horizontal="center" vertical="center"/>
    </xf>
    <xf numFmtId="0" fontId="17" fillId="0" borderId="4" xfId="1" applyFont="1" applyBorder="1" applyAlignment="1">
      <alignment vertical="center" wrapText="1"/>
    </xf>
    <xf numFmtId="0" fontId="15" fillId="0" borderId="2" xfId="1" applyFont="1" applyBorder="1" applyAlignment="1">
      <alignment horizontal="center"/>
    </xf>
    <xf numFmtId="4" fontId="15" fillId="0" borderId="0" xfId="1" applyNumberFormat="1" applyFont="1" applyAlignment="1">
      <alignment horizontal="center"/>
    </xf>
    <xf numFmtId="4" fontId="15" fillId="0" borderId="0" xfId="1" applyNumberFormat="1" applyFont="1" applyAlignment="1">
      <alignment horizontal="right"/>
    </xf>
    <xf numFmtId="3" fontId="15" fillId="0" borderId="0" xfId="1" applyNumberFormat="1" applyFont="1" applyAlignment="1">
      <alignment horizontal="right"/>
    </xf>
    <xf numFmtId="0" fontId="26" fillId="0" borderId="0" xfId="0" applyFont="1" applyAlignment="1">
      <alignment horizontal="centerContinuous" vertical="center" wrapText="1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left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/>
    </xf>
    <xf numFmtId="0" fontId="10" fillId="0" borderId="25" xfId="0" applyFont="1" applyBorder="1" applyAlignment="1">
      <alignment vertical="center"/>
    </xf>
    <xf numFmtId="4" fontId="10" fillId="0" borderId="26" xfId="0" applyNumberFormat="1" applyFont="1" applyBorder="1" applyAlignment="1">
      <alignment vertical="center"/>
    </xf>
    <xf numFmtId="4" fontId="10" fillId="0" borderId="25" xfId="0" applyNumberFormat="1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7" fillId="0" borderId="17" xfId="0" applyFont="1" applyBorder="1" applyAlignment="1">
      <alignment horizontal="centerContinuous" vertical="center"/>
    </xf>
    <xf numFmtId="0" fontId="20" fillId="0" borderId="0" xfId="0" applyFont="1" applyAlignment="1">
      <alignment horizontal="center" vertical="center"/>
    </xf>
    <xf numFmtId="0" fontId="12" fillId="0" borderId="21" xfId="0" applyFont="1" applyBorder="1" applyAlignment="1">
      <alignment vertical="top" wrapText="1"/>
    </xf>
    <xf numFmtId="4" fontId="15" fillId="0" borderId="0" xfId="0" applyNumberFormat="1" applyFont="1"/>
    <xf numFmtId="0" fontId="12" fillId="0" borderId="16" xfId="0" applyFont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/>
    <xf numFmtId="0" fontId="12" fillId="0" borderId="21" xfId="0" applyFont="1" applyBorder="1" applyAlignment="1">
      <alignment wrapText="1"/>
    </xf>
    <xf numFmtId="4" fontId="12" fillId="0" borderId="8" xfId="0" applyNumberFormat="1" applyFont="1" applyBorder="1"/>
    <xf numFmtId="0" fontId="6" fillId="0" borderId="21" xfId="0" applyFont="1" applyBorder="1" applyAlignment="1">
      <alignment wrapText="1"/>
    </xf>
    <xf numFmtId="0" fontId="6" fillId="0" borderId="21" xfId="0" applyFont="1" applyBorder="1"/>
    <xf numFmtId="0" fontId="6" fillId="0" borderId="17" xfId="0" applyFont="1" applyBorder="1"/>
    <xf numFmtId="0" fontId="6" fillId="0" borderId="19" xfId="0" applyFont="1" applyBorder="1"/>
    <xf numFmtId="4" fontId="6" fillId="0" borderId="21" xfId="0" applyNumberFormat="1" applyFont="1" applyBorder="1"/>
    <xf numFmtId="0" fontId="0" fillId="0" borderId="0" xfId="0" applyFont="1" applyAlignment="1">
      <alignment horizontal="centerContinuous"/>
    </xf>
    <xf numFmtId="0" fontId="14" fillId="0" borderId="0" xfId="1" applyFont="1"/>
    <xf numFmtId="4" fontId="15" fillId="0" borderId="22" xfId="1" applyNumberFormat="1" applyFont="1" applyBorder="1" applyAlignment="1">
      <alignment horizontal="center" vertical="center"/>
    </xf>
    <xf numFmtId="4" fontId="15" fillId="0" borderId="23" xfId="1" applyNumberFormat="1" applyFont="1" applyBorder="1" applyAlignment="1">
      <alignment horizontal="center" vertical="center"/>
    </xf>
    <xf numFmtId="0" fontId="15" fillId="0" borderId="6" xfId="1" applyFont="1" applyBorder="1"/>
    <xf numFmtId="0" fontId="0" fillId="0" borderId="19" xfId="0" applyFont="1" applyBorder="1" applyAlignment="1">
      <alignment horizontal="centerContinuous" vertical="center"/>
    </xf>
    <xf numFmtId="0" fontId="0" fillId="0" borderId="20" xfId="0" applyFont="1" applyBorder="1" applyAlignment="1">
      <alignment horizontal="centerContinuous" vertical="center"/>
    </xf>
    <xf numFmtId="0" fontId="3" fillId="0" borderId="20" xfId="0" applyFont="1" applyBorder="1" applyAlignment="1">
      <alignment horizontal="left" vertical="center"/>
    </xf>
    <xf numFmtId="0" fontId="8" fillId="0" borderId="17" xfId="0" applyFont="1" applyBorder="1" applyAlignment="1">
      <alignment horizontal="centerContinuous"/>
    </xf>
    <xf numFmtId="0" fontId="8" fillId="0" borderId="19" xfId="0" applyFont="1" applyBorder="1" applyAlignment="1">
      <alignment horizontal="centerContinuous"/>
    </xf>
    <xf numFmtId="0" fontId="0" fillId="0" borderId="20" xfId="0" applyFont="1" applyBorder="1" applyAlignment="1">
      <alignment horizontal="centerContinuous"/>
    </xf>
    <xf numFmtId="0" fontId="4" fillId="0" borderId="17" xfId="0" applyFont="1" applyBorder="1" applyAlignment="1">
      <alignment horizontal="centerContinuous" vertical="center"/>
    </xf>
    <xf numFmtId="0" fontId="4" fillId="0" borderId="19" xfId="0" applyFont="1" applyBorder="1" applyAlignment="1">
      <alignment horizontal="centerContinuous" vertical="center"/>
    </xf>
    <xf numFmtId="0" fontId="4" fillId="0" borderId="20" xfId="0" applyFont="1" applyBorder="1" applyAlignment="1">
      <alignment horizontal="centerContinuous" vertical="center"/>
    </xf>
  </cellXfs>
  <cellStyles count="2">
    <cellStyle name="Normalny" xfId="0" builtinId="0"/>
    <cellStyle name="Normalny_zal_Szczecin" xfId="1" xr:uid="{BE171A6C-AF84-4177-A4F1-68FB479B3F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5"/>
  <sheetViews>
    <sheetView tabSelected="1" zoomScale="140" zoomScaleNormal="140" workbookViewId="0"/>
  </sheetViews>
  <sheetFormatPr defaultRowHeight="15" x14ac:dyDescent="0.25"/>
  <cols>
    <col min="1" max="1" width="4.140625" style="47" customWidth="1"/>
    <col min="2" max="2" width="6" style="47" customWidth="1"/>
    <col min="3" max="3" width="5" style="47" customWidth="1"/>
    <col min="4" max="4" width="39.5703125" style="47" customWidth="1"/>
    <col min="5" max="5" width="13" style="47" customWidth="1"/>
    <col min="6" max="6" width="10.5703125" style="47" customWidth="1"/>
    <col min="7" max="7" width="10.28515625" style="47" customWidth="1"/>
    <col min="8" max="8" width="13" style="47" customWidth="1"/>
    <col min="9" max="9" width="10.28515625" style="47" customWidth="1"/>
    <col min="10" max="16384" width="9.140625" style="47"/>
  </cols>
  <sheetData>
    <row r="1" spans="1:8" ht="12.75" customHeight="1" x14ac:dyDescent="0.25">
      <c r="A1" s="1"/>
      <c r="B1" s="1"/>
      <c r="C1" s="2"/>
      <c r="D1" s="3"/>
      <c r="E1" s="3"/>
      <c r="F1" s="3" t="s">
        <v>16</v>
      </c>
      <c r="G1" s="1"/>
      <c r="H1" s="1"/>
    </row>
    <row r="2" spans="1:8" ht="12.75" customHeight="1" x14ac:dyDescent="0.25">
      <c r="A2" s="1"/>
      <c r="B2" s="1"/>
      <c r="C2" s="2"/>
      <c r="D2" s="3"/>
      <c r="E2" s="3"/>
      <c r="F2" s="3" t="s">
        <v>79</v>
      </c>
      <c r="G2" s="1"/>
      <c r="H2" s="1"/>
    </row>
    <row r="3" spans="1:8" ht="12.75" customHeight="1" x14ac:dyDescent="0.25">
      <c r="A3" s="1"/>
      <c r="B3" s="1"/>
      <c r="C3" s="2"/>
      <c r="D3" s="3"/>
      <c r="E3" s="3"/>
      <c r="F3" s="3" t="s">
        <v>0</v>
      </c>
      <c r="G3" s="1"/>
      <c r="H3" s="1"/>
    </row>
    <row r="4" spans="1:8" ht="12.75" customHeight="1" x14ac:dyDescent="0.25">
      <c r="A4" s="1"/>
      <c r="B4" s="1"/>
      <c r="C4" s="2"/>
      <c r="D4" s="3"/>
      <c r="E4" s="3"/>
      <c r="F4" s="3" t="s">
        <v>80</v>
      </c>
      <c r="G4" s="1"/>
      <c r="H4" s="1"/>
    </row>
    <row r="5" spans="1:8" ht="22.5" customHeight="1" x14ac:dyDescent="0.25">
      <c r="A5" s="4" t="s">
        <v>68</v>
      </c>
      <c r="B5" s="200"/>
      <c r="C5" s="5"/>
      <c r="D5" s="5"/>
      <c r="E5" s="200"/>
      <c r="F5" s="200"/>
      <c r="G5" s="6"/>
      <c r="H5" s="200"/>
    </row>
    <row r="6" spans="1:8" ht="14.25" customHeight="1" x14ac:dyDescent="0.25">
      <c r="A6" s="1"/>
      <c r="B6" s="1"/>
      <c r="C6" s="2"/>
      <c r="D6" s="2"/>
      <c r="E6" s="7"/>
      <c r="F6" s="1"/>
      <c r="G6" s="8"/>
      <c r="H6" s="157" t="s">
        <v>1</v>
      </c>
    </row>
    <row r="7" spans="1:8" s="60" customFormat="1" ht="11.25" x14ac:dyDescent="0.2">
      <c r="A7" s="54"/>
      <c r="B7" s="54"/>
      <c r="C7" s="55"/>
      <c r="D7" s="56"/>
      <c r="E7" s="57" t="s">
        <v>2</v>
      </c>
      <c r="F7" s="58"/>
      <c r="G7" s="59"/>
      <c r="H7" s="57" t="s">
        <v>2</v>
      </c>
    </row>
    <row r="8" spans="1:8" s="60" customFormat="1" ht="11.25" x14ac:dyDescent="0.2">
      <c r="A8" s="61" t="s">
        <v>3</v>
      </c>
      <c r="B8" s="61" t="s">
        <v>4</v>
      </c>
      <c r="C8" s="62" t="s">
        <v>5</v>
      </c>
      <c r="D8" s="63" t="s">
        <v>6</v>
      </c>
      <c r="E8" s="61" t="s">
        <v>52</v>
      </c>
      <c r="F8" s="64" t="s">
        <v>7</v>
      </c>
      <c r="G8" s="61" t="s">
        <v>8</v>
      </c>
      <c r="H8" s="61" t="s">
        <v>9</v>
      </c>
    </row>
    <row r="9" spans="1:8" s="60" customFormat="1" ht="4.5" customHeight="1" x14ac:dyDescent="0.2">
      <c r="A9" s="65"/>
      <c r="B9" s="65"/>
      <c r="C9" s="66"/>
      <c r="D9" s="67"/>
      <c r="E9" s="65"/>
      <c r="F9" s="68"/>
      <c r="G9" s="68"/>
      <c r="H9" s="65"/>
    </row>
    <row r="10" spans="1:8" s="60" customFormat="1" ht="27" customHeight="1" thickBot="1" x14ac:dyDescent="0.25">
      <c r="A10" s="69"/>
      <c r="B10" s="70"/>
      <c r="C10" s="71"/>
      <c r="D10" s="72" t="s">
        <v>14</v>
      </c>
      <c r="E10" s="73">
        <v>788716655.89999998</v>
      </c>
      <c r="F10" s="73">
        <f t="shared" ref="F10:G13" si="0">SUM(F11)</f>
        <v>3060000</v>
      </c>
      <c r="G10" s="73">
        <f t="shared" si="0"/>
        <v>0</v>
      </c>
      <c r="H10" s="73">
        <f t="shared" ref="H10:H18" si="1">SUM(E10+F10-G10)</f>
        <v>791776655.89999998</v>
      </c>
    </row>
    <row r="11" spans="1:8" s="60" customFormat="1" ht="19.5" customHeight="1" thickBot="1" x14ac:dyDescent="0.25">
      <c r="A11" s="69"/>
      <c r="B11" s="70"/>
      <c r="C11" s="71"/>
      <c r="D11" s="74" t="s">
        <v>23</v>
      </c>
      <c r="E11" s="75">
        <v>68453206.180000007</v>
      </c>
      <c r="F11" s="80">
        <f t="shared" si="0"/>
        <v>3060000</v>
      </c>
      <c r="G11" s="80">
        <f t="shared" si="0"/>
        <v>0</v>
      </c>
      <c r="H11" s="75">
        <f t="shared" si="1"/>
        <v>71513206.180000007</v>
      </c>
    </row>
    <row r="12" spans="1:8" s="60" customFormat="1" ht="22.5" customHeight="1" thickTop="1" thickBot="1" x14ac:dyDescent="0.25">
      <c r="A12" s="76">
        <v>852</v>
      </c>
      <c r="B12" s="77"/>
      <c r="C12" s="78"/>
      <c r="D12" s="79" t="s">
        <v>18</v>
      </c>
      <c r="E12" s="80">
        <v>2384064.1800000002</v>
      </c>
      <c r="F12" s="80">
        <f t="shared" si="0"/>
        <v>3060000</v>
      </c>
      <c r="G12" s="80">
        <f t="shared" si="0"/>
        <v>0</v>
      </c>
      <c r="H12" s="80">
        <f t="shared" si="1"/>
        <v>5444064.1799999997</v>
      </c>
    </row>
    <row r="13" spans="1:8" s="60" customFormat="1" ht="12" customHeight="1" thickTop="1" x14ac:dyDescent="0.2">
      <c r="A13" s="76"/>
      <c r="B13" s="81">
        <v>85295</v>
      </c>
      <c r="C13" s="71"/>
      <c r="D13" s="89" t="s">
        <v>15</v>
      </c>
      <c r="E13" s="82">
        <v>0</v>
      </c>
      <c r="F13" s="83">
        <f t="shared" si="0"/>
        <v>3060000</v>
      </c>
      <c r="G13" s="83">
        <f t="shared" si="0"/>
        <v>0</v>
      </c>
      <c r="H13" s="82">
        <f t="shared" si="1"/>
        <v>3060000</v>
      </c>
    </row>
    <row r="14" spans="1:8" s="60" customFormat="1" ht="12" customHeight="1" x14ac:dyDescent="0.2">
      <c r="A14" s="76"/>
      <c r="B14" s="81"/>
      <c r="C14" s="71"/>
      <c r="D14" s="48" t="s">
        <v>26</v>
      </c>
      <c r="E14" s="94">
        <v>0</v>
      </c>
      <c r="F14" s="101">
        <f>SUM(F15)</f>
        <v>3060000</v>
      </c>
      <c r="G14" s="101">
        <f>SUM(G15)</f>
        <v>0</v>
      </c>
      <c r="H14" s="94">
        <f t="shared" si="1"/>
        <v>3060000</v>
      </c>
    </row>
    <row r="15" spans="1:8" s="60" customFormat="1" ht="47.25" customHeight="1" x14ac:dyDescent="0.2">
      <c r="A15" s="76"/>
      <c r="B15" s="77"/>
      <c r="C15" s="158" t="s">
        <v>24</v>
      </c>
      <c r="D15" s="159" t="s">
        <v>69</v>
      </c>
      <c r="E15" s="85">
        <v>0</v>
      </c>
      <c r="F15" s="87">
        <v>3060000</v>
      </c>
      <c r="G15" s="90"/>
      <c r="H15" s="85">
        <f t="shared" si="1"/>
        <v>3060000</v>
      </c>
    </row>
    <row r="16" spans="1:8" s="60" customFormat="1" ht="22.5" customHeight="1" thickBot="1" x14ac:dyDescent="0.25">
      <c r="A16" s="91"/>
      <c r="B16" s="81"/>
      <c r="C16" s="71"/>
      <c r="D16" s="72" t="s">
        <v>10</v>
      </c>
      <c r="E16" s="73">
        <v>891224422.24000013</v>
      </c>
      <c r="F16" s="73">
        <f>SUM(F17,F30)</f>
        <v>3101000</v>
      </c>
      <c r="G16" s="73">
        <f>SUM(G17,G30)</f>
        <v>41000</v>
      </c>
      <c r="H16" s="73">
        <f t="shared" si="1"/>
        <v>894284422.24000013</v>
      </c>
    </row>
    <row r="17" spans="1:8" s="60" customFormat="1" ht="21" customHeight="1" thickBot="1" x14ac:dyDescent="0.25">
      <c r="A17" s="91"/>
      <c r="B17" s="81"/>
      <c r="C17" s="71"/>
      <c r="D17" s="74" t="s">
        <v>11</v>
      </c>
      <c r="E17" s="75">
        <v>805580916.06000018</v>
      </c>
      <c r="F17" s="75">
        <f>SUM(F18,F25)</f>
        <v>41000</v>
      </c>
      <c r="G17" s="75">
        <f>SUM(G18,G25)</f>
        <v>41000</v>
      </c>
      <c r="H17" s="75">
        <f t="shared" si="1"/>
        <v>805580916.06000018</v>
      </c>
    </row>
    <row r="18" spans="1:8" s="60" customFormat="1" ht="20.25" customHeight="1" thickTop="1" thickBot="1" x14ac:dyDescent="0.25">
      <c r="A18" s="100">
        <v>757</v>
      </c>
      <c r="B18" s="97"/>
      <c r="C18" s="95"/>
      <c r="D18" s="96" t="s">
        <v>70</v>
      </c>
      <c r="E18" s="75">
        <v>9237680.8399999999</v>
      </c>
      <c r="F18" s="80">
        <f>SUM(F21)</f>
        <v>1000</v>
      </c>
      <c r="G18" s="80">
        <f>SUM(G21)</f>
        <v>1000</v>
      </c>
      <c r="H18" s="75">
        <f t="shared" si="1"/>
        <v>9237680.8399999999</v>
      </c>
    </row>
    <row r="19" spans="1:8" s="60" customFormat="1" ht="12" customHeight="1" thickTop="1" x14ac:dyDescent="0.2">
      <c r="A19" s="99"/>
      <c r="B19" s="97">
        <v>75702</v>
      </c>
      <c r="C19" s="97"/>
      <c r="D19" s="98" t="s">
        <v>71</v>
      </c>
      <c r="E19" s="87"/>
      <c r="F19" s="87"/>
      <c r="G19" s="87"/>
      <c r="H19" s="87"/>
    </row>
    <row r="20" spans="1:8" s="60" customFormat="1" ht="12" customHeight="1" x14ac:dyDescent="0.2">
      <c r="A20" s="99"/>
      <c r="B20" s="97"/>
      <c r="C20" s="97"/>
      <c r="D20" s="98" t="s">
        <v>72</v>
      </c>
      <c r="E20" s="87"/>
      <c r="F20" s="87"/>
      <c r="G20" s="87"/>
      <c r="H20" s="87"/>
    </row>
    <row r="21" spans="1:8" s="60" customFormat="1" ht="12" customHeight="1" x14ac:dyDescent="0.2">
      <c r="A21" s="99"/>
      <c r="B21" s="81"/>
      <c r="C21" s="71"/>
      <c r="D21" s="89" t="s">
        <v>73</v>
      </c>
      <c r="E21" s="82">
        <v>9080000</v>
      </c>
      <c r="F21" s="83">
        <f>SUM(F22)</f>
        <v>1000</v>
      </c>
      <c r="G21" s="83">
        <f>SUM(G22)</f>
        <v>1000</v>
      </c>
      <c r="H21" s="82">
        <f>SUM(E21+F21-G21)</f>
        <v>9080000</v>
      </c>
    </row>
    <row r="22" spans="1:8" s="60" customFormat="1" ht="12" customHeight="1" x14ac:dyDescent="0.2">
      <c r="A22" s="99"/>
      <c r="B22" s="81"/>
      <c r="C22" s="71"/>
      <c r="D22" s="143" t="s">
        <v>74</v>
      </c>
      <c r="E22" s="94">
        <v>10000</v>
      </c>
      <c r="F22" s="103">
        <f>SUM(F23:F24)</f>
        <v>1000</v>
      </c>
      <c r="G22" s="103">
        <f>SUM(G23:G24)</f>
        <v>1000</v>
      </c>
      <c r="H22" s="103">
        <f t="shared" ref="H22:H38" si="2">SUM(E22+F22-G22)</f>
        <v>10000</v>
      </c>
    </row>
    <row r="23" spans="1:8" s="60" customFormat="1" ht="12" customHeight="1" x14ac:dyDescent="0.2">
      <c r="A23" s="99"/>
      <c r="B23" s="81"/>
      <c r="C23" s="91">
        <v>4580</v>
      </c>
      <c r="D23" s="84" t="s">
        <v>75</v>
      </c>
      <c r="E23" s="86">
        <v>2000</v>
      </c>
      <c r="F23" s="86"/>
      <c r="G23" s="86">
        <v>1000</v>
      </c>
      <c r="H23" s="85">
        <f t="shared" si="2"/>
        <v>1000</v>
      </c>
    </row>
    <row r="24" spans="1:8" s="60" customFormat="1" ht="17.25" customHeight="1" x14ac:dyDescent="0.2">
      <c r="A24" s="99"/>
      <c r="B24" s="81"/>
      <c r="C24" s="160">
        <v>8010</v>
      </c>
      <c r="D24" s="161" t="s">
        <v>76</v>
      </c>
      <c r="E24" s="85">
        <v>8000</v>
      </c>
      <c r="F24" s="85">
        <v>1000</v>
      </c>
      <c r="G24" s="85"/>
      <c r="H24" s="85">
        <f t="shared" si="2"/>
        <v>9000</v>
      </c>
    </row>
    <row r="25" spans="1:8" s="60" customFormat="1" ht="12" customHeight="1" thickBot="1" x14ac:dyDescent="0.25">
      <c r="A25" s="76">
        <v>900</v>
      </c>
      <c r="B25" s="77"/>
      <c r="C25" s="78"/>
      <c r="D25" s="79" t="s">
        <v>22</v>
      </c>
      <c r="E25" s="75">
        <v>71976206.109999999</v>
      </c>
      <c r="F25" s="80">
        <f>SUM(F26)</f>
        <v>40000</v>
      </c>
      <c r="G25" s="80">
        <f>SUM(G26)</f>
        <v>40000</v>
      </c>
      <c r="H25" s="75">
        <f t="shared" si="2"/>
        <v>71976206.109999999</v>
      </c>
    </row>
    <row r="26" spans="1:8" s="60" customFormat="1" ht="12" customHeight="1" thickTop="1" x14ac:dyDescent="0.2">
      <c r="A26" s="104"/>
      <c r="B26" s="81">
        <v>90095</v>
      </c>
      <c r="C26" s="78"/>
      <c r="D26" s="92" t="s">
        <v>15</v>
      </c>
      <c r="E26" s="82">
        <v>29847159.109999999</v>
      </c>
      <c r="F26" s="82">
        <f>SUM(F27)</f>
        <v>40000</v>
      </c>
      <c r="G26" s="82">
        <f>SUM(G27)</f>
        <v>40000</v>
      </c>
      <c r="H26" s="82">
        <f>SUM(E26+F26-G26)</f>
        <v>29847159.109999999</v>
      </c>
    </row>
    <row r="27" spans="1:8" s="60" customFormat="1" ht="12" customHeight="1" x14ac:dyDescent="0.2">
      <c r="A27" s="104"/>
      <c r="B27" s="81"/>
      <c r="C27" s="91"/>
      <c r="D27" s="142" t="s">
        <v>77</v>
      </c>
      <c r="E27" s="103">
        <v>52000</v>
      </c>
      <c r="F27" s="103">
        <f>SUM(F28:F29)</f>
        <v>40000</v>
      </c>
      <c r="G27" s="103">
        <f>SUM(G28:G29)</f>
        <v>40000</v>
      </c>
      <c r="H27" s="103">
        <f t="shared" ref="H27:H29" si="3">SUM(E27+F27-G27)</f>
        <v>52000</v>
      </c>
    </row>
    <row r="28" spans="1:8" s="60" customFormat="1" ht="12" customHeight="1" x14ac:dyDescent="0.2">
      <c r="A28" s="104"/>
      <c r="B28" s="81"/>
      <c r="C28" s="91">
        <v>4308</v>
      </c>
      <c r="D28" s="84" t="s">
        <v>12</v>
      </c>
      <c r="E28" s="87">
        <v>40000</v>
      </c>
      <c r="F28" s="88"/>
      <c r="G28" s="88">
        <v>40000</v>
      </c>
      <c r="H28" s="87">
        <f t="shared" si="3"/>
        <v>0</v>
      </c>
    </row>
    <row r="29" spans="1:8" s="60" customFormat="1" ht="32.25" customHeight="1" x14ac:dyDescent="0.2">
      <c r="A29" s="104"/>
      <c r="B29" s="81"/>
      <c r="C29" s="162">
        <v>2339</v>
      </c>
      <c r="D29" s="163" t="s">
        <v>78</v>
      </c>
      <c r="E29" s="87">
        <v>0</v>
      </c>
      <c r="F29" s="88">
        <v>40000</v>
      </c>
      <c r="G29" s="88"/>
      <c r="H29" s="87">
        <f t="shared" si="3"/>
        <v>40000</v>
      </c>
    </row>
    <row r="30" spans="1:8" s="60" customFormat="1" ht="19.5" customHeight="1" thickBot="1" x14ac:dyDescent="0.25">
      <c r="A30" s="104"/>
      <c r="B30" s="81"/>
      <c r="C30" s="91"/>
      <c r="D30" s="74" t="s">
        <v>25</v>
      </c>
      <c r="E30" s="75">
        <v>68453206.180000007</v>
      </c>
      <c r="F30" s="75">
        <f t="shared" ref="F30:G32" si="4">SUM(F31)</f>
        <v>3060000</v>
      </c>
      <c r="G30" s="75">
        <f t="shared" si="4"/>
        <v>0</v>
      </c>
      <c r="H30" s="75">
        <f t="shared" si="2"/>
        <v>71513206.180000007</v>
      </c>
    </row>
    <row r="31" spans="1:8" s="60" customFormat="1" ht="21.6" customHeight="1" thickTop="1" thickBot="1" x14ac:dyDescent="0.25">
      <c r="A31" s="76">
        <v>852</v>
      </c>
      <c r="B31" s="77"/>
      <c r="C31" s="78"/>
      <c r="D31" s="79" t="s">
        <v>18</v>
      </c>
      <c r="E31" s="75">
        <v>2384064.1800000002</v>
      </c>
      <c r="F31" s="75">
        <f t="shared" si="4"/>
        <v>3060000</v>
      </c>
      <c r="G31" s="75">
        <f t="shared" si="4"/>
        <v>0</v>
      </c>
      <c r="H31" s="75">
        <f t="shared" si="2"/>
        <v>5444064.1799999997</v>
      </c>
    </row>
    <row r="32" spans="1:8" s="60" customFormat="1" ht="12" customHeight="1" thickTop="1" x14ac:dyDescent="0.2">
      <c r="A32" s="76"/>
      <c r="B32" s="81">
        <v>85295</v>
      </c>
      <c r="C32" s="71"/>
      <c r="D32" s="89" t="s">
        <v>15</v>
      </c>
      <c r="E32" s="93">
        <v>0</v>
      </c>
      <c r="F32" s="83">
        <f t="shared" si="4"/>
        <v>3060000</v>
      </c>
      <c r="G32" s="83">
        <f t="shared" si="4"/>
        <v>0</v>
      </c>
      <c r="H32" s="82">
        <f t="shared" si="2"/>
        <v>3060000</v>
      </c>
    </row>
    <row r="33" spans="1:8" s="60" customFormat="1" ht="12" customHeight="1" x14ac:dyDescent="0.2">
      <c r="A33" s="64"/>
      <c r="B33" s="77"/>
      <c r="C33" s="71"/>
      <c r="D33" s="143" t="s">
        <v>53</v>
      </c>
      <c r="E33" s="144">
        <v>0</v>
      </c>
      <c r="F33" s="102">
        <f>SUM(F34:F38)</f>
        <v>3060000</v>
      </c>
      <c r="G33" s="102">
        <f>SUM(G34:G38)</f>
        <v>0</v>
      </c>
      <c r="H33" s="103">
        <f t="shared" si="2"/>
        <v>3060000</v>
      </c>
    </row>
    <row r="34" spans="1:8" s="60" customFormat="1" ht="12" customHeight="1" x14ac:dyDescent="0.2">
      <c r="A34" s="64"/>
      <c r="B34" s="77"/>
      <c r="C34" s="91">
        <v>3110</v>
      </c>
      <c r="D34" s="84" t="s">
        <v>19</v>
      </c>
      <c r="E34" s="85">
        <v>0</v>
      </c>
      <c r="F34" s="85">
        <v>3000000</v>
      </c>
      <c r="G34" s="85"/>
      <c r="H34" s="87">
        <f t="shared" si="2"/>
        <v>3000000</v>
      </c>
    </row>
    <row r="35" spans="1:8" s="60" customFormat="1" ht="12" customHeight="1" x14ac:dyDescent="0.2">
      <c r="A35" s="64"/>
      <c r="B35" s="77"/>
      <c r="C35" s="91">
        <v>4010</v>
      </c>
      <c r="D35" s="84" t="s">
        <v>17</v>
      </c>
      <c r="E35" s="85">
        <v>0</v>
      </c>
      <c r="F35" s="85">
        <v>25019</v>
      </c>
      <c r="G35" s="85"/>
      <c r="H35" s="87">
        <f t="shared" si="2"/>
        <v>25019</v>
      </c>
    </row>
    <row r="36" spans="1:8" s="60" customFormat="1" ht="12" customHeight="1" x14ac:dyDescent="0.2">
      <c r="A36" s="64"/>
      <c r="B36" s="77"/>
      <c r="C36" s="91">
        <v>4110</v>
      </c>
      <c r="D36" s="84" t="s">
        <v>21</v>
      </c>
      <c r="E36" s="85">
        <v>0</v>
      </c>
      <c r="F36" s="85">
        <v>8737</v>
      </c>
      <c r="G36" s="85"/>
      <c r="H36" s="87">
        <f t="shared" si="2"/>
        <v>8737</v>
      </c>
    </row>
    <row r="37" spans="1:8" s="60" customFormat="1" ht="12" customHeight="1" x14ac:dyDescent="0.2">
      <c r="A37" s="64"/>
      <c r="B37" s="77"/>
      <c r="C37" s="91">
        <v>4120</v>
      </c>
      <c r="D37" s="84" t="s">
        <v>54</v>
      </c>
      <c r="E37" s="85">
        <v>0</v>
      </c>
      <c r="F37" s="85">
        <v>1225</v>
      </c>
      <c r="G37" s="85"/>
      <c r="H37" s="87">
        <f t="shared" si="2"/>
        <v>1225</v>
      </c>
    </row>
    <row r="38" spans="1:8" s="60" customFormat="1" ht="12" customHeight="1" x14ac:dyDescent="0.2">
      <c r="A38" s="76"/>
      <c r="B38" s="81"/>
      <c r="C38" s="91">
        <v>4170</v>
      </c>
      <c r="D38" s="84" t="s">
        <v>13</v>
      </c>
      <c r="E38" s="85">
        <v>0</v>
      </c>
      <c r="F38" s="85">
        <v>25019</v>
      </c>
      <c r="G38" s="85"/>
      <c r="H38" s="87">
        <f t="shared" si="2"/>
        <v>25019</v>
      </c>
    </row>
    <row r="39" spans="1:8" s="60" customFormat="1" ht="3.75" customHeight="1" x14ac:dyDescent="0.2">
      <c r="A39" s="105"/>
      <c r="B39" s="106"/>
      <c r="C39" s="107"/>
      <c r="D39" s="108"/>
      <c r="E39" s="82"/>
      <c r="F39" s="82"/>
      <c r="G39" s="82"/>
      <c r="H39" s="82"/>
    </row>
    <row r="40" spans="1:8" s="60" customFormat="1" ht="12.6" customHeight="1" x14ac:dyDescent="0.2">
      <c r="A40" s="109"/>
    </row>
    <row r="41" spans="1:8" s="60" customFormat="1" ht="12.6" customHeight="1" x14ac:dyDescent="0.2">
      <c r="A41" s="109"/>
    </row>
    <row r="42" spans="1:8" s="60" customFormat="1" ht="12.6" customHeight="1" x14ac:dyDescent="0.2">
      <c r="A42" s="109"/>
    </row>
    <row r="43" spans="1:8" s="60" customFormat="1" ht="12.6" customHeight="1" x14ac:dyDescent="0.2">
      <c r="A43" s="109"/>
    </row>
    <row r="44" spans="1:8" s="60" customFormat="1" ht="12.6" customHeight="1" x14ac:dyDescent="0.2">
      <c r="A44" s="109"/>
    </row>
    <row r="45" spans="1:8" s="60" customFormat="1" ht="12.6" customHeight="1" x14ac:dyDescent="0.2">
      <c r="A45" s="109"/>
    </row>
    <row r="46" spans="1:8" s="60" customFormat="1" ht="12.6" customHeight="1" x14ac:dyDescent="0.2">
      <c r="A46" s="109"/>
    </row>
    <row r="47" spans="1:8" s="60" customFormat="1" ht="12.6" customHeight="1" x14ac:dyDescent="0.2">
      <c r="A47" s="109"/>
    </row>
    <row r="48" spans="1:8" s="60" customFormat="1" ht="12.6" customHeight="1" x14ac:dyDescent="0.2">
      <c r="A48" s="109"/>
    </row>
    <row r="49" spans="1:1" s="60" customFormat="1" ht="12.6" customHeight="1" x14ac:dyDescent="0.2">
      <c r="A49" s="109"/>
    </row>
    <row r="50" spans="1:1" s="60" customFormat="1" ht="12.6" customHeight="1" x14ac:dyDescent="0.2">
      <c r="A50" s="109"/>
    </row>
    <row r="51" spans="1:1" s="60" customFormat="1" ht="12.6" customHeight="1" x14ac:dyDescent="0.2">
      <c r="A51" s="109"/>
    </row>
    <row r="52" spans="1:1" s="60" customFormat="1" ht="12.6" customHeight="1" x14ac:dyDescent="0.2">
      <c r="A52" s="109"/>
    </row>
    <row r="53" spans="1:1" s="60" customFormat="1" ht="12.6" customHeight="1" x14ac:dyDescent="0.2">
      <c r="A53" s="109"/>
    </row>
    <row r="54" spans="1:1" s="60" customFormat="1" ht="12.6" customHeight="1" x14ac:dyDescent="0.2">
      <c r="A54" s="109"/>
    </row>
    <row r="55" spans="1:1" s="60" customFormat="1" ht="12.6" customHeight="1" x14ac:dyDescent="0.2">
      <c r="A55" s="109"/>
    </row>
    <row r="56" spans="1:1" s="60" customFormat="1" ht="12.6" customHeight="1" x14ac:dyDescent="0.2">
      <c r="A56" s="109"/>
    </row>
    <row r="57" spans="1:1" s="60" customFormat="1" ht="12.6" customHeight="1" x14ac:dyDescent="0.2">
      <c r="A57" s="109"/>
    </row>
    <row r="58" spans="1:1" s="60" customFormat="1" ht="12.6" customHeight="1" x14ac:dyDescent="0.2">
      <c r="A58" s="109"/>
    </row>
    <row r="59" spans="1:1" s="60" customFormat="1" ht="12.6" customHeight="1" x14ac:dyDescent="0.2">
      <c r="A59" s="109"/>
    </row>
    <row r="60" spans="1:1" s="60" customFormat="1" ht="12.6" customHeight="1" x14ac:dyDescent="0.2">
      <c r="A60" s="109"/>
    </row>
    <row r="61" spans="1:1" s="60" customFormat="1" ht="12.6" customHeight="1" x14ac:dyDescent="0.2">
      <c r="A61" s="109"/>
    </row>
    <row r="62" spans="1:1" s="60" customFormat="1" ht="12.6" customHeight="1" x14ac:dyDescent="0.2">
      <c r="A62" s="109"/>
    </row>
    <row r="63" spans="1:1" s="60" customFormat="1" ht="12.6" customHeight="1" x14ac:dyDescent="0.2">
      <c r="A63" s="109"/>
    </row>
    <row r="64" spans="1:1" s="60" customFormat="1" ht="12.6" customHeight="1" x14ac:dyDescent="0.2">
      <c r="A64" s="109"/>
    </row>
    <row r="65" spans="1:1" s="60" customFormat="1" ht="12.6" customHeight="1" x14ac:dyDescent="0.2">
      <c r="A65" s="109"/>
    </row>
    <row r="66" spans="1:1" s="60" customFormat="1" ht="12.6" customHeight="1" x14ac:dyDescent="0.2">
      <c r="A66" s="109"/>
    </row>
    <row r="67" spans="1:1" s="60" customFormat="1" ht="12.6" customHeight="1" x14ac:dyDescent="0.2">
      <c r="A67" s="109"/>
    </row>
    <row r="68" spans="1:1" s="60" customFormat="1" ht="12.6" customHeight="1" x14ac:dyDescent="0.2">
      <c r="A68" s="109"/>
    </row>
    <row r="69" spans="1:1" s="60" customFormat="1" ht="12.6" customHeight="1" x14ac:dyDescent="0.2">
      <c r="A69" s="109"/>
    </row>
    <row r="70" spans="1:1" s="60" customFormat="1" ht="12.6" customHeight="1" x14ac:dyDescent="0.2">
      <c r="A70" s="109"/>
    </row>
    <row r="71" spans="1:1" s="60" customFormat="1" ht="12.6" customHeight="1" x14ac:dyDescent="0.2">
      <c r="A71" s="109"/>
    </row>
    <row r="72" spans="1:1" s="60" customFormat="1" ht="12.6" customHeight="1" x14ac:dyDescent="0.2">
      <c r="A72" s="109"/>
    </row>
    <row r="73" spans="1:1" s="60" customFormat="1" ht="12.6" customHeight="1" x14ac:dyDescent="0.2">
      <c r="A73" s="109"/>
    </row>
    <row r="74" spans="1:1" s="60" customFormat="1" ht="12.6" customHeight="1" x14ac:dyDescent="0.2">
      <c r="A74" s="109"/>
    </row>
    <row r="75" spans="1:1" s="60" customFormat="1" ht="12.6" customHeight="1" x14ac:dyDescent="0.2">
      <c r="A75" s="109"/>
    </row>
    <row r="76" spans="1:1" s="60" customFormat="1" ht="12.6" customHeight="1" x14ac:dyDescent="0.2">
      <c r="A76" s="109"/>
    </row>
    <row r="77" spans="1:1" s="60" customFormat="1" ht="12.6" customHeight="1" x14ac:dyDescent="0.2">
      <c r="A77" s="109"/>
    </row>
    <row r="78" spans="1:1" s="60" customFormat="1" ht="12.2" customHeight="1" x14ac:dyDescent="0.2">
      <c r="A78" s="109"/>
    </row>
    <row r="79" spans="1:1" s="60" customFormat="1" ht="12.2" customHeight="1" x14ac:dyDescent="0.2">
      <c r="A79" s="109"/>
    </row>
    <row r="80" spans="1:1" s="60" customFormat="1" ht="12.2" customHeight="1" x14ac:dyDescent="0.2">
      <c r="A80" s="109"/>
    </row>
    <row r="81" spans="1:1" s="60" customFormat="1" ht="12.95" customHeight="1" x14ac:dyDescent="0.2">
      <c r="A81" s="109"/>
    </row>
    <row r="82" spans="1:1" s="60" customFormat="1" ht="12.95" customHeight="1" x14ac:dyDescent="0.2">
      <c r="A82" s="109"/>
    </row>
    <row r="83" spans="1:1" s="60" customFormat="1" ht="12.95" customHeight="1" x14ac:dyDescent="0.2">
      <c r="A83" s="109"/>
    </row>
    <row r="84" spans="1:1" s="60" customFormat="1" ht="12.95" customHeight="1" x14ac:dyDescent="0.2">
      <c r="A84" s="109"/>
    </row>
    <row r="85" spans="1:1" s="60" customFormat="1" ht="12.95" customHeight="1" x14ac:dyDescent="0.2">
      <c r="A85" s="109"/>
    </row>
    <row r="86" spans="1:1" s="60" customFormat="1" ht="12.95" customHeight="1" x14ac:dyDescent="0.2">
      <c r="A86" s="109"/>
    </row>
    <row r="87" spans="1:1" s="60" customFormat="1" ht="12.95" customHeight="1" x14ac:dyDescent="0.2">
      <c r="A87" s="109"/>
    </row>
    <row r="88" spans="1:1" s="60" customFormat="1" ht="12.95" customHeight="1" x14ac:dyDescent="0.2">
      <c r="A88" s="109"/>
    </row>
    <row r="89" spans="1:1" s="60" customFormat="1" ht="12.95" customHeight="1" x14ac:dyDescent="0.2">
      <c r="A89" s="109"/>
    </row>
    <row r="90" spans="1:1" s="60" customFormat="1" ht="12.95" customHeight="1" x14ac:dyDescent="0.2">
      <c r="A90" s="109"/>
    </row>
    <row r="91" spans="1:1" s="60" customFormat="1" ht="12.95" customHeight="1" x14ac:dyDescent="0.2">
      <c r="A91" s="109"/>
    </row>
    <row r="92" spans="1:1" s="60" customFormat="1" ht="12.95" customHeight="1" x14ac:dyDescent="0.2">
      <c r="A92" s="109"/>
    </row>
    <row r="93" spans="1:1" s="60" customFormat="1" ht="12.95" customHeight="1" x14ac:dyDescent="0.2">
      <c r="A93" s="109"/>
    </row>
    <row r="94" spans="1:1" s="60" customFormat="1" ht="12.95" customHeight="1" x14ac:dyDescent="0.2">
      <c r="A94" s="109"/>
    </row>
    <row r="95" spans="1:1" s="60" customFormat="1" ht="12.95" customHeight="1" x14ac:dyDescent="0.2">
      <c r="A95" s="109"/>
    </row>
    <row r="96" spans="1:1" s="60" customFormat="1" ht="12.95" customHeight="1" x14ac:dyDescent="0.2">
      <c r="A96" s="109"/>
    </row>
    <row r="97" spans="1:1" s="60" customFormat="1" ht="12.95" customHeight="1" x14ac:dyDescent="0.2">
      <c r="A97" s="109"/>
    </row>
    <row r="98" spans="1:1" s="60" customFormat="1" ht="12.95" customHeight="1" x14ac:dyDescent="0.2">
      <c r="A98" s="109"/>
    </row>
    <row r="99" spans="1:1" s="60" customFormat="1" ht="12.95" customHeight="1" x14ac:dyDescent="0.2">
      <c r="A99" s="109"/>
    </row>
    <row r="100" spans="1:1" s="60" customFormat="1" ht="12.95" customHeight="1" x14ac:dyDescent="0.2">
      <c r="A100" s="109"/>
    </row>
    <row r="101" spans="1:1" s="60" customFormat="1" ht="12.95" customHeight="1" x14ac:dyDescent="0.2">
      <c r="A101" s="109"/>
    </row>
    <row r="102" spans="1:1" s="60" customFormat="1" ht="12.95" customHeight="1" x14ac:dyDescent="0.2">
      <c r="A102" s="109"/>
    </row>
    <row r="103" spans="1:1" s="60" customFormat="1" ht="12.95" customHeight="1" x14ac:dyDescent="0.2">
      <c r="A103" s="109"/>
    </row>
    <row r="104" spans="1:1" s="60" customFormat="1" ht="12.95" customHeight="1" x14ac:dyDescent="0.2">
      <c r="A104" s="109"/>
    </row>
    <row r="105" spans="1:1" s="60" customFormat="1" ht="12.95" customHeight="1" x14ac:dyDescent="0.2">
      <c r="A105" s="109"/>
    </row>
    <row r="106" spans="1:1" s="60" customFormat="1" ht="12.95" customHeight="1" x14ac:dyDescent="0.2">
      <c r="A106" s="109"/>
    </row>
    <row r="107" spans="1:1" s="60" customFormat="1" ht="12.95" customHeight="1" x14ac:dyDescent="0.2">
      <c r="A107" s="109"/>
    </row>
    <row r="108" spans="1:1" s="60" customFormat="1" ht="12.95" customHeight="1" x14ac:dyDescent="0.2">
      <c r="A108" s="109"/>
    </row>
    <row r="109" spans="1:1" s="60" customFormat="1" ht="12.95" customHeight="1" x14ac:dyDescent="0.2">
      <c r="A109" s="109"/>
    </row>
    <row r="110" spans="1:1" s="60" customFormat="1" ht="12.95" customHeight="1" x14ac:dyDescent="0.2">
      <c r="A110" s="109"/>
    </row>
    <row r="111" spans="1:1" s="60" customFormat="1" ht="12.95" customHeight="1" x14ac:dyDescent="0.2">
      <c r="A111" s="109"/>
    </row>
    <row r="112" spans="1:1" s="60" customFormat="1" ht="12.95" customHeight="1" x14ac:dyDescent="0.2">
      <c r="A112" s="109"/>
    </row>
    <row r="113" spans="1:1" s="60" customFormat="1" ht="12.95" customHeight="1" x14ac:dyDescent="0.2">
      <c r="A113" s="109"/>
    </row>
    <row r="114" spans="1:1" s="60" customFormat="1" ht="12.95" customHeight="1" x14ac:dyDescent="0.2">
      <c r="A114" s="109"/>
    </row>
    <row r="115" spans="1:1" s="60" customFormat="1" ht="12.95" customHeight="1" x14ac:dyDescent="0.2"/>
    <row r="116" spans="1:1" s="60" customFormat="1" ht="12.95" customHeight="1" x14ac:dyDescent="0.2"/>
    <row r="117" spans="1:1" s="60" customFormat="1" ht="12.95" customHeight="1" x14ac:dyDescent="0.2"/>
    <row r="118" spans="1:1" s="60" customFormat="1" ht="12.95" customHeight="1" x14ac:dyDescent="0.2"/>
    <row r="119" spans="1:1" s="60" customFormat="1" ht="12.95" customHeight="1" x14ac:dyDescent="0.2"/>
    <row r="120" spans="1:1" s="60" customFormat="1" ht="12.95" customHeight="1" x14ac:dyDescent="0.2"/>
    <row r="121" spans="1:1" s="60" customFormat="1" ht="12.95" customHeight="1" x14ac:dyDescent="0.2"/>
    <row r="122" spans="1:1" s="60" customFormat="1" ht="12.95" customHeight="1" x14ac:dyDescent="0.2"/>
    <row r="123" spans="1:1" s="60" customFormat="1" ht="12.95" customHeight="1" x14ac:dyDescent="0.2"/>
    <row r="124" spans="1:1" s="60" customFormat="1" ht="12.95" customHeight="1" x14ac:dyDescent="0.2"/>
    <row r="125" spans="1:1" s="60" customFormat="1" ht="12.95" customHeight="1" x14ac:dyDescent="0.2"/>
    <row r="126" spans="1:1" s="60" customFormat="1" ht="12.95" customHeight="1" x14ac:dyDescent="0.2"/>
    <row r="127" spans="1:1" s="60" customFormat="1" ht="12.95" customHeight="1" x14ac:dyDescent="0.2"/>
    <row r="128" spans="1:1" s="60" customFormat="1" ht="12.95" customHeight="1" x14ac:dyDescent="0.2"/>
    <row r="129" s="60" customFormat="1" ht="12.95" customHeight="1" x14ac:dyDescent="0.2"/>
    <row r="130" s="60" customFormat="1" ht="12.95" customHeight="1" x14ac:dyDescent="0.2"/>
    <row r="131" s="60" customFormat="1" ht="12.95" customHeight="1" x14ac:dyDescent="0.2"/>
    <row r="132" s="60" customFormat="1" ht="12.95" customHeight="1" x14ac:dyDescent="0.2"/>
    <row r="133" s="60" customFormat="1" ht="12.95" customHeight="1" x14ac:dyDescent="0.2"/>
    <row r="134" s="60" customFormat="1" ht="12.95" customHeight="1" x14ac:dyDescent="0.2"/>
    <row r="135" s="60" customFormat="1" ht="12.95" customHeight="1" x14ac:dyDescent="0.2"/>
    <row r="136" s="60" customFormat="1" ht="12.95" customHeight="1" x14ac:dyDescent="0.2"/>
    <row r="137" s="60" customFormat="1" ht="12.95" customHeight="1" x14ac:dyDescent="0.2"/>
    <row r="138" s="60" customFormat="1" ht="12.95" customHeight="1" x14ac:dyDescent="0.2"/>
    <row r="139" s="60" customFormat="1" ht="12.95" customHeight="1" x14ac:dyDescent="0.2"/>
    <row r="140" s="60" customFormat="1" ht="12.95" customHeight="1" x14ac:dyDescent="0.2"/>
    <row r="141" s="60" customFormat="1" ht="12.95" customHeight="1" x14ac:dyDescent="0.2"/>
    <row r="142" s="60" customFormat="1" ht="12.95" customHeight="1" x14ac:dyDescent="0.2"/>
    <row r="143" s="60" customFormat="1" ht="12.95" customHeight="1" x14ac:dyDescent="0.2"/>
    <row r="144" s="60" customFormat="1" ht="12.95" customHeight="1" x14ac:dyDescent="0.2"/>
    <row r="145" s="60" customFormat="1" ht="12.95" customHeight="1" x14ac:dyDescent="0.2"/>
    <row r="146" s="60" customFormat="1" ht="12.95" customHeight="1" x14ac:dyDescent="0.2"/>
    <row r="147" s="60" customFormat="1" ht="12.95" customHeight="1" x14ac:dyDescent="0.2"/>
    <row r="148" ht="12.95" customHeight="1" x14ac:dyDescent="0.25"/>
    <row r="149" ht="12.95" customHeight="1" x14ac:dyDescent="0.25"/>
    <row r="150" ht="12.95" customHeight="1" x14ac:dyDescent="0.25"/>
    <row r="151" ht="12.95" customHeight="1" x14ac:dyDescent="0.25"/>
    <row r="152" ht="12.95" customHeight="1" x14ac:dyDescent="0.25"/>
    <row r="153" ht="12.95" customHeight="1" x14ac:dyDescent="0.25"/>
    <row r="154" ht="12.95" customHeight="1" x14ac:dyDescent="0.25"/>
    <row r="155" ht="12.95" customHeight="1" x14ac:dyDescent="0.25"/>
    <row r="156" ht="12.95" customHeight="1" x14ac:dyDescent="0.25"/>
    <row r="157" ht="12.95" customHeight="1" x14ac:dyDescent="0.25"/>
    <row r="158" ht="12.95" customHeight="1" x14ac:dyDescent="0.25"/>
    <row r="159" ht="12.9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</sheetData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2"/>
  <sheetViews>
    <sheetView zoomScale="120" zoomScaleNormal="120" workbookViewId="0">
      <selection activeCell="H8" sqref="H8"/>
    </sheetView>
  </sheetViews>
  <sheetFormatPr defaultColWidth="10.28515625" defaultRowHeight="11.25" x14ac:dyDescent="0.2"/>
  <cols>
    <col min="1" max="1" width="6.42578125" style="11" customWidth="1"/>
    <col min="2" max="2" width="58.28515625" style="11" customWidth="1"/>
    <col min="3" max="3" width="10.28515625" style="11"/>
    <col min="4" max="4" width="11.42578125" style="11" customWidth="1"/>
    <col min="5" max="7" width="10.7109375" style="11" customWidth="1"/>
    <col min="8" max="9" width="11.28515625" style="11" customWidth="1"/>
    <col min="10" max="10" width="17" style="11" customWidth="1"/>
    <col min="11" max="11" width="16.28515625" style="11" customWidth="1"/>
    <col min="12" max="256" width="10.28515625" style="11"/>
    <col min="257" max="257" width="6.42578125" style="11" customWidth="1"/>
    <col min="258" max="258" width="58.28515625" style="11" customWidth="1"/>
    <col min="259" max="259" width="10.28515625" style="11"/>
    <col min="260" max="260" width="11" style="11" customWidth="1"/>
    <col min="261" max="262" width="9.7109375" style="11" customWidth="1"/>
    <col min="263" max="263" width="10.7109375" style="11" customWidth="1"/>
    <col min="264" max="265" width="11.28515625" style="11" customWidth="1"/>
    <col min="266" max="266" width="17" style="11" customWidth="1"/>
    <col min="267" max="267" width="16.28515625" style="11" customWidth="1"/>
    <col min="268" max="512" width="10.28515625" style="11"/>
    <col min="513" max="513" width="6.42578125" style="11" customWidth="1"/>
    <col min="514" max="514" width="58.28515625" style="11" customWidth="1"/>
    <col min="515" max="515" width="10.28515625" style="11"/>
    <col min="516" max="516" width="11" style="11" customWidth="1"/>
    <col min="517" max="518" width="9.7109375" style="11" customWidth="1"/>
    <col min="519" max="519" width="10.7109375" style="11" customWidth="1"/>
    <col min="520" max="521" width="11.28515625" style="11" customWidth="1"/>
    <col min="522" max="522" width="17" style="11" customWidth="1"/>
    <col min="523" max="523" width="16.28515625" style="11" customWidth="1"/>
    <col min="524" max="768" width="10.28515625" style="11"/>
    <col min="769" max="769" width="6.42578125" style="11" customWidth="1"/>
    <col min="770" max="770" width="58.28515625" style="11" customWidth="1"/>
    <col min="771" max="771" width="10.28515625" style="11"/>
    <col min="772" max="772" width="11" style="11" customWidth="1"/>
    <col min="773" max="774" width="9.7109375" style="11" customWidth="1"/>
    <col min="775" max="775" width="10.7109375" style="11" customWidth="1"/>
    <col min="776" max="777" width="11.28515625" style="11" customWidth="1"/>
    <col min="778" max="778" width="17" style="11" customWidth="1"/>
    <col min="779" max="779" width="16.28515625" style="11" customWidth="1"/>
    <col min="780" max="1024" width="10.28515625" style="11"/>
    <col min="1025" max="1025" width="6.42578125" style="11" customWidth="1"/>
    <col min="1026" max="1026" width="58.28515625" style="11" customWidth="1"/>
    <col min="1027" max="1027" width="10.28515625" style="11"/>
    <col min="1028" max="1028" width="11" style="11" customWidth="1"/>
    <col min="1029" max="1030" width="9.7109375" style="11" customWidth="1"/>
    <col min="1031" max="1031" width="10.7109375" style="11" customWidth="1"/>
    <col min="1032" max="1033" width="11.28515625" style="11" customWidth="1"/>
    <col min="1034" max="1034" width="17" style="11" customWidth="1"/>
    <col min="1035" max="1035" width="16.28515625" style="11" customWidth="1"/>
    <col min="1036" max="1280" width="10.28515625" style="11"/>
    <col min="1281" max="1281" width="6.42578125" style="11" customWidth="1"/>
    <col min="1282" max="1282" width="58.28515625" style="11" customWidth="1"/>
    <col min="1283" max="1283" width="10.28515625" style="11"/>
    <col min="1284" max="1284" width="11" style="11" customWidth="1"/>
    <col min="1285" max="1286" width="9.7109375" style="11" customWidth="1"/>
    <col min="1287" max="1287" width="10.7109375" style="11" customWidth="1"/>
    <col min="1288" max="1289" width="11.28515625" style="11" customWidth="1"/>
    <col min="1290" max="1290" width="17" style="11" customWidth="1"/>
    <col min="1291" max="1291" width="16.28515625" style="11" customWidth="1"/>
    <col min="1292" max="1536" width="10.28515625" style="11"/>
    <col min="1537" max="1537" width="6.42578125" style="11" customWidth="1"/>
    <col min="1538" max="1538" width="58.28515625" style="11" customWidth="1"/>
    <col min="1539" max="1539" width="10.28515625" style="11"/>
    <col min="1540" max="1540" width="11" style="11" customWidth="1"/>
    <col min="1541" max="1542" width="9.7109375" style="11" customWidth="1"/>
    <col min="1543" max="1543" width="10.7109375" style="11" customWidth="1"/>
    <col min="1544" max="1545" width="11.28515625" style="11" customWidth="1"/>
    <col min="1546" max="1546" width="17" style="11" customWidth="1"/>
    <col min="1547" max="1547" width="16.28515625" style="11" customWidth="1"/>
    <col min="1548" max="1792" width="10.28515625" style="11"/>
    <col min="1793" max="1793" width="6.42578125" style="11" customWidth="1"/>
    <col min="1794" max="1794" width="58.28515625" style="11" customWidth="1"/>
    <col min="1795" max="1795" width="10.28515625" style="11"/>
    <col min="1796" max="1796" width="11" style="11" customWidth="1"/>
    <col min="1797" max="1798" width="9.7109375" style="11" customWidth="1"/>
    <col min="1799" max="1799" width="10.7109375" style="11" customWidth="1"/>
    <col min="1800" max="1801" width="11.28515625" style="11" customWidth="1"/>
    <col min="1802" max="1802" width="17" style="11" customWidth="1"/>
    <col min="1803" max="1803" width="16.28515625" style="11" customWidth="1"/>
    <col min="1804" max="2048" width="10.28515625" style="11"/>
    <col min="2049" max="2049" width="6.42578125" style="11" customWidth="1"/>
    <col min="2050" max="2050" width="58.28515625" style="11" customWidth="1"/>
    <col min="2051" max="2051" width="10.28515625" style="11"/>
    <col min="2052" max="2052" width="11" style="11" customWidth="1"/>
    <col min="2053" max="2054" width="9.7109375" style="11" customWidth="1"/>
    <col min="2055" max="2055" width="10.7109375" style="11" customWidth="1"/>
    <col min="2056" max="2057" width="11.28515625" style="11" customWidth="1"/>
    <col min="2058" max="2058" width="17" style="11" customWidth="1"/>
    <col min="2059" max="2059" width="16.28515625" style="11" customWidth="1"/>
    <col min="2060" max="2304" width="10.28515625" style="11"/>
    <col min="2305" max="2305" width="6.42578125" style="11" customWidth="1"/>
    <col min="2306" max="2306" width="58.28515625" style="11" customWidth="1"/>
    <col min="2307" max="2307" width="10.28515625" style="11"/>
    <col min="2308" max="2308" width="11" style="11" customWidth="1"/>
    <col min="2309" max="2310" width="9.7109375" style="11" customWidth="1"/>
    <col min="2311" max="2311" width="10.7109375" style="11" customWidth="1"/>
    <col min="2312" max="2313" width="11.28515625" style="11" customWidth="1"/>
    <col min="2314" max="2314" width="17" style="11" customWidth="1"/>
    <col min="2315" max="2315" width="16.28515625" style="11" customWidth="1"/>
    <col min="2316" max="2560" width="10.28515625" style="11"/>
    <col min="2561" max="2561" width="6.42578125" style="11" customWidth="1"/>
    <col min="2562" max="2562" width="58.28515625" style="11" customWidth="1"/>
    <col min="2563" max="2563" width="10.28515625" style="11"/>
    <col min="2564" max="2564" width="11" style="11" customWidth="1"/>
    <col min="2565" max="2566" width="9.7109375" style="11" customWidth="1"/>
    <col min="2567" max="2567" width="10.7109375" style="11" customWidth="1"/>
    <col min="2568" max="2569" width="11.28515625" style="11" customWidth="1"/>
    <col min="2570" max="2570" width="17" style="11" customWidth="1"/>
    <col min="2571" max="2571" width="16.28515625" style="11" customWidth="1"/>
    <col min="2572" max="2816" width="10.28515625" style="11"/>
    <col min="2817" max="2817" width="6.42578125" style="11" customWidth="1"/>
    <col min="2818" max="2818" width="58.28515625" style="11" customWidth="1"/>
    <col min="2819" max="2819" width="10.28515625" style="11"/>
    <col min="2820" max="2820" width="11" style="11" customWidth="1"/>
    <col min="2821" max="2822" width="9.7109375" style="11" customWidth="1"/>
    <col min="2823" max="2823" width="10.7109375" style="11" customWidth="1"/>
    <col min="2824" max="2825" width="11.28515625" style="11" customWidth="1"/>
    <col min="2826" max="2826" width="17" style="11" customWidth="1"/>
    <col min="2827" max="2827" width="16.28515625" style="11" customWidth="1"/>
    <col min="2828" max="3072" width="10.28515625" style="11"/>
    <col min="3073" max="3073" width="6.42578125" style="11" customWidth="1"/>
    <col min="3074" max="3074" width="58.28515625" style="11" customWidth="1"/>
    <col min="3075" max="3075" width="10.28515625" style="11"/>
    <col min="3076" max="3076" width="11" style="11" customWidth="1"/>
    <col min="3077" max="3078" width="9.7109375" style="11" customWidth="1"/>
    <col min="3079" max="3079" width="10.7109375" style="11" customWidth="1"/>
    <col min="3080" max="3081" width="11.28515625" style="11" customWidth="1"/>
    <col min="3082" max="3082" width="17" style="11" customWidth="1"/>
    <col min="3083" max="3083" width="16.28515625" style="11" customWidth="1"/>
    <col min="3084" max="3328" width="10.28515625" style="11"/>
    <col min="3329" max="3329" width="6.42578125" style="11" customWidth="1"/>
    <col min="3330" max="3330" width="58.28515625" style="11" customWidth="1"/>
    <col min="3331" max="3331" width="10.28515625" style="11"/>
    <col min="3332" max="3332" width="11" style="11" customWidth="1"/>
    <col min="3333" max="3334" width="9.7109375" style="11" customWidth="1"/>
    <col min="3335" max="3335" width="10.7109375" style="11" customWidth="1"/>
    <col min="3336" max="3337" width="11.28515625" style="11" customWidth="1"/>
    <col min="3338" max="3338" width="17" style="11" customWidth="1"/>
    <col min="3339" max="3339" width="16.28515625" style="11" customWidth="1"/>
    <col min="3340" max="3584" width="10.28515625" style="11"/>
    <col min="3585" max="3585" width="6.42578125" style="11" customWidth="1"/>
    <col min="3586" max="3586" width="58.28515625" style="11" customWidth="1"/>
    <col min="3587" max="3587" width="10.28515625" style="11"/>
    <col min="3588" max="3588" width="11" style="11" customWidth="1"/>
    <col min="3589" max="3590" width="9.7109375" style="11" customWidth="1"/>
    <col min="3591" max="3591" width="10.7109375" style="11" customWidth="1"/>
    <col min="3592" max="3593" width="11.28515625" style="11" customWidth="1"/>
    <col min="3594" max="3594" width="17" style="11" customWidth="1"/>
    <col min="3595" max="3595" width="16.28515625" style="11" customWidth="1"/>
    <col min="3596" max="3840" width="10.28515625" style="11"/>
    <col min="3841" max="3841" width="6.42578125" style="11" customWidth="1"/>
    <col min="3842" max="3842" width="58.28515625" style="11" customWidth="1"/>
    <col min="3843" max="3843" width="10.28515625" style="11"/>
    <col min="3844" max="3844" width="11" style="11" customWidth="1"/>
    <col min="3845" max="3846" width="9.7109375" style="11" customWidth="1"/>
    <col min="3847" max="3847" width="10.7109375" style="11" customWidth="1"/>
    <col min="3848" max="3849" width="11.28515625" style="11" customWidth="1"/>
    <col min="3850" max="3850" width="17" style="11" customWidth="1"/>
    <col min="3851" max="3851" width="16.28515625" style="11" customWidth="1"/>
    <col min="3852" max="4096" width="10.28515625" style="11"/>
    <col min="4097" max="4097" width="6.42578125" style="11" customWidth="1"/>
    <col min="4098" max="4098" width="58.28515625" style="11" customWidth="1"/>
    <col min="4099" max="4099" width="10.28515625" style="11"/>
    <col min="4100" max="4100" width="11" style="11" customWidth="1"/>
    <col min="4101" max="4102" width="9.7109375" style="11" customWidth="1"/>
    <col min="4103" max="4103" width="10.7109375" style="11" customWidth="1"/>
    <col min="4104" max="4105" width="11.28515625" style="11" customWidth="1"/>
    <col min="4106" max="4106" width="17" style="11" customWidth="1"/>
    <col min="4107" max="4107" width="16.28515625" style="11" customWidth="1"/>
    <col min="4108" max="4352" width="10.28515625" style="11"/>
    <col min="4353" max="4353" width="6.42578125" style="11" customWidth="1"/>
    <col min="4354" max="4354" width="58.28515625" style="11" customWidth="1"/>
    <col min="4355" max="4355" width="10.28515625" style="11"/>
    <col min="4356" max="4356" width="11" style="11" customWidth="1"/>
    <col min="4357" max="4358" width="9.7109375" style="11" customWidth="1"/>
    <col min="4359" max="4359" width="10.7109375" style="11" customWidth="1"/>
    <col min="4360" max="4361" width="11.28515625" style="11" customWidth="1"/>
    <col min="4362" max="4362" width="17" style="11" customWidth="1"/>
    <col min="4363" max="4363" width="16.28515625" style="11" customWidth="1"/>
    <col min="4364" max="4608" width="10.28515625" style="11"/>
    <col min="4609" max="4609" width="6.42578125" style="11" customWidth="1"/>
    <col min="4610" max="4610" width="58.28515625" style="11" customWidth="1"/>
    <col min="4611" max="4611" width="10.28515625" style="11"/>
    <col min="4612" max="4612" width="11" style="11" customWidth="1"/>
    <col min="4613" max="4614" width="9.7109375" style="11" customWidth="1"/>
    <col min="4615" max="4615" width="10.7109375" style="11" customWidth="1"/>
    <col min="4616" max="4617" width="11.28515625" style="11" customWidth="1"/>
    <col min="4618" max="4618" width="17" style="11" customWidth="1"/>
    <col min="4619" max="4619" width="16.28515625" style="11" customWidth="1"/>
    <col min="4620" max="4864" width="10.28515625" style="11"/>
    <col min="4865" max="4865" width="6.42578125" style="11" customWidth="1"/>
    <col min="4866" max="4866" width="58.28515625" style="11" customWidth="1"/>
    <col min="4867" max="4867" width="10.28515625" style="11"/>
    <col min="4868" max="4868" width="11" style="11" customWidth="1"/>
    <col min="4869" max="4870" width="9.7109375" style="11" customWidth="1"/>
    <col min="4871" max="4871" width="10.7109375" style="11" customWidth="1"/>
    <col min="4872" max="4873" width="11.28515625" style="11" customWidth="1"/>
    <col min="4874" max="4874" width="17" style="11" customWidth="1"/>
    <col min="4875" max="4875" width="16.28515625" style="11" customWidth="1"/>
    <col min="4876" max="5120" width="10.28515625" style="11"/>
    <col min="5121" max="5121" width="6.42578125" style="11" customWidth="1"/>
    <col min="5122" max="5122" width="58.28515625" style="11" customWidth="1"/>
    <col min="5123" max="5123" width="10.28515625" style="11"/>
    <col min="5124" max="5124" width="11" style="11" customWidth="1"/>
    <col min="5125" max="5126" width="9.7109375" style="11" customWidth="1"/>
    <col min="5127" max="5127" width="10.7109375" style="11" customWidth="1"/>
    <col min="5128" max="5129" width="11.28515625" style="11" customWidth="1"/>
    <col min="5130" max="5130" width="17" style="11" customWidth="1"/>
    <col min="5131" max="5131" width="16.28515625" style="11" customWidth="1"/>
    <col min="5132" max="5376" width="10.28515625" style="11"/>
    <col min="5377" max="5377" width="6.42578125" style="11" customWidth="1"/>
    <col min="5378" max="5378" width="58.28515625" style="11" customWidth="1"/>
    <col min="5379" max="5379" width="10.28515625" style="11"/>
    <col min="5380" max="5380" width="11" style="11" customWidth="1"/>
    <col min="5381" max="5382" width="9.7109375" style="11" customWidth="1"/>
    <col min="5383" max="5383" width="10.7109375" style="11" customWidth="1"/>
    <col min="5384" max="5385" width="11.28515625" style="11" customWidth="1"/>
    <col min="5386" max="5386" width="17" style="11" customWidth="1"/>
    <col min="5387" max="5387" width="16.28515625" style="11" customWidth="1"/>
    <col min="5388" max="5632" width="10.28515625" style="11"/>
    <col min="5633" max="5633" width="6.42578125" style="11" customWidth="1"/>
    <col min="5634" max="5634" width="58.28515625" style="11" customWidth="1"/>
    <col min="5635" max="5635" width="10.28515625" style="11"/>
    <col min="5636" max="5636" width="11" style="11" customWidth="1"/>
    <col min="5637" max="5638" width="9.7109375" style="11" customWidth="1"/>
    <col min="5639" max="5639" width="10.7109375" style="11" customWidth="1"/>
    <col min="5640" max="5641" width="11.28515625" style="11" customWidth="1"/>
    <col min="5642" max="5642" width="17" style="11" customWidth="1"/>
    <col min="5643" max="5643" width="16.28515625" style="11" customWidth="1"/>
    <col min="5644" max="5888" width="10.28515625" style="11"/>
    <col min="5889" max="5889" width="6.42578125" style="11" customWidth="1"/>
    <col min="5890" max="5890" width="58.28515625" style="11" customWidth="1"/>
    <col min="5891" max="5891" width="10.28515625" style="11"/>
    <col min="5892" max="5892" width="11" style="11" customWidth="1"/>
    <col min="5893" max="5894" width="9.7109375" style="11" customWidth="1"/>
    <col min="5895" max="5895" width="10.7109375" style="11" customWidth="1"/>
    <col min="5896" max="5897" width="11.28515625" style="11" customWidth="1"/>
    <col min="5898" max="5898" width="17" style="11" customWidth="1"/>
    <col min="5899" max="5899" width="16.28515625" style="11" customWidth="1"/>
    <col min="5900" max="6144" width="10.28515625" style="11"/>
    <col min="6145" max="6145" width="6.42578125" style="11" customWidth="1"/>
    <col min="6146" max="6146" width="58.28515625" style="11" customWidth="1"/>
    <col min="6147" max="6147" width="10.28515625" style="11"/>
    <col min="6148" max="6148" width="11" style="11" customWidth="1"/>
    <col min="6149" max="6150" width="9.7109375" style="11" customWidth="1"/>
    <col min="6151" max="6151" width="10.7109375" style="11" customWidth="1"/>
    <col min="6152" max="6153" width="11.28515625" style="11" customWidth="1"/>
    <col min="6154" max="6154" width="17" style="11" customWidth="1"/>
    <col min="6155" max="6155" width="16.28515625" style="11" customWidth="1"/>
    <col min="6156" max="6400" width="10.28515625" style="11"/>
    <col min="6401" max="6401" width="6.42578125" style="11" customWidth="1"/>
    <col min="6402" max="6402" width="58.28515625" style="11" customWidth="1"/>
    <col min="6403" max="6403" width="10.28515625" style="11"/>
    <col min="6404" max="6404" width="11" style="11" customWidth="1"/>
    <col min="6405" max="6406" width="9.7109375" style="11" customWidth="1"/>
    <col min="6407" max="6407" width="10.7109375" style="11" customWidth="1"/>
    <col min="6408" max="6409" width="11.28515625" style="11" customWidth="1"/>
    <col min="6410" max="6410" width="17" style="11" customWidth="1"/>
    <col min="6411" max="6411" width="16.28515625" style="11" customWidth="1"/>
    <col min="6412" max="6656" width="10.28515625" style="11"/>
    <col min="6657" max="6657" width="6.42578125" style="11" customWidth="1"/>
    <col min="6658" max="6658" width="58.28515625" style="11" customWidth="1"/>
    <col min="6659" max="6659" width="10.28515625" style="11"/>
    <col min="6660" max="6660" width="11" style="11" customWidth="1"/>
    <col min="6661" max="6662" width="9.7109375" style="11" customWidth="1"/>
    <col min="6663" max="6663" width="10.7109375" style="11" customWidth="1"/>
    <col min="6664" max="6665" width="11.28515625" style="11" customWidth="1"/>
    <col min="6666" max="6666" width="17" style="11" customWidth="1"/>
    <col min="6667" max="6667" width="16.28515625" style="11" customWidth="1"/>
    <col min="6668" max="6912" width="10.28515625" style="11"/>
    <col min="6913" max="6913" width="6.42578125" style="11" customWidth="1"/>
    <col min="6914" max="6914" width="58.28515625" style="11" customWidth="1"/>
    <col min="6915" max="6915" width="10.28515625" style="11"/>
    <col min="6916" max="6916" width="11" style="11" customWidth="1"/>
    <col min="6917" max="6918" width="9.7109375" style="11" customWidth="1"/>
    <col min="6919" max="6919" width="10.7109375" style="11" customWidth="1"/>
    <col min="6920" max="6921" width="11.28515625" style="11" customWidth="1"/>
    <col min="6922" max="6922" width="17" style="11" customWidth="1"/>
    <col min="6923" max="6923" width="16.28515625" style="11" customWidth="1"/>
    <col min="6924" max="7168" width="10.28515625" style="11"/>
    <col min="7169" max="7169" width="6.42578125" style="11" customWidth="1"/>
    <col min="7170" max="7170" width="58.28515625" style="11" customWidth="1"/>
    <col min="7171" max="7171" width="10.28515625" style="11"/>
    <col min="7172" max="7172" width="11" style="11" customWidth="1"/>
    <col min="7173" max="7174" width="9.7109375" style="11" customWidth="1"/>
    <col min="7175" max="7175" width="10.7109375" style="11" customWidth="1"/>
    <col min="7176" max="7177" width="11.28515625" style="11" customWidth="1"/>
    <col min="7178" max="7178" width="17" style="11" customWidth="1"/>
    <col min="7179" max="7179" width="16.28515625" style="11" customWidth="1"/>
    <col min="7180" max="7424" width="10.28515625" style="11"/>
    <col min="7425" max="7425" width="6.42578125" style="11" customWidth="1"/>
    <col min="7426" max="7426" width="58.28515625" style="11" customWidth="1"/>
    <col min="7427" max="7427" width="10.28515625" style="11"/>
    <col min="7428" max="7428" width="11" style="11" customWidth="1"/>
    <col min="7429" max="7430" width="9.7109375" style="11" customWidth="1"/>
    <col min="7431" max="7431" width="10.7109375" style="11" customWidth="1"/>
    <col min="7432" max="7433" width="11.28515625" style="11" customWidth="1"/>
    <col min="7434" max="7434" width="17" style="11" customWidth="1"/>
    <col min="7435" max="7435" width="16.28515625" style="11" customWidth="1"/>
    <col min="7436" max="7680" width="10.28515625" style="11"/>
    <col min="7681" max="7681" width="6.42578125" style="11" customWidth="1"/>
    <col min="7682" max="7682" width="58.28515625" style="11" customWidth="1"/>
    <col min="7683" max="7683" width="10.28515625" style="11"/>
    <col min="7684" max="7684" width="11" style="11" customWidth="1"/>
    <col min="7685" max="7686" width="9.7109375" style="11" customWidth="1"/>
    <col min="7687" max="7687" width="10.7109375" style="11" customWidth="1"/>
    <col min="7688" max="7689" width="11.28515625" style="11" customWidth="1"/>
    <col min="7690" max="7690" width="17" style="11" customWidth="1"/>
    <col min="7691" max="7691" width="16.28515625" style="11" customWidth="1"/>
    <col min="7692" max="7936" width="10.28515625" style="11"/>
    <col min="7937" max="7937" width="6.42578125" style="11" customWidth="1"/>
    <col min="7938" max="7938" width="58.28515625" style="11" customWidth="1"/>
    <col min="7939" max="7939" width="10.28515625" style="11"/>
    <col min="7940" max="7940" width="11" style="11" customWidth="1"/>
    <col min="7941" max="7942" width="9.7109375" style="11" customWidth="1"/>
    <col min="7943" max="7943" width="10.7109375" style="11" customWidth="1"/>
    <col min="7944" max="7945" width="11.28515625" style="11" customWidth="1"/>
    <col min="7946" max="7946" width="17" style="11" customWidth="1"/>
    <col min="7947" max="7947" width="16.28515625" style="11" customWidth="1"/>
    <col min="7948" max="8192" width="10.28515625" style="11"/>
    <col min="8193" max="8193" width="6.42578125" style="11" customWidth="1"/>
    <col min="8194" max="8194" width="58.28515625" style="11" customWidth="1"/>
    <col min="8195" max="8195" width="10.28515625" style="11"/>
    <col min="8196" max="8196" width="11" style="11" customWidth="1"/>
    <col min="8197" max="8198" width="9.7109375" style="11" customWidth="1"/>
    <col min="8199" max="8199" width="10.7109375" style="11" customWidth="1"/>
    <col min="8200" max="8201" width="11.28515625" style="11" customWidth="1"/>
    <col min="8202" max="8202" width="17" style="11" customWidth="1"/>
    <col min="8203" max="8203" width="16.28515625" style="11" customWidth="1"/>
    <col min="8204" max="8448" width="10.28515625" style="11"/>
    <col min="8449" max="8449" width="6.42578125" style="11" customWidth="1"/>
    <col min="8450" max="8450" width="58.28515625" style="11" customWidth="1"/>
    <col min="8451" max="8451" width="10.28515625" style="11"/>
    <col min="8452" max="8452" width="11" style="11" customWidth="1"/>
    <col min="8453" max="8454" width="9.7109375" style="11" customWidth="1"/>
    <col min="8455" max="8455" width="10.7109375" style="11" customWidth="1"/>
    <col min="8456" max="8457" width="11.28515625" style="11" customWidth="1"/>
    <col min="8458" max="8458" width="17" style="11" customWidth="1"/>
    <col min="8459" max="8459" width="16.28515625" style="11" customWidth="1"/>
    <col min="8460" max="8704" width="10.28515625" style="11"/>
    <col min="8705" max="8705" width="6.42578125" style="11" customWidth="1"/>
    <col min="8706" max="8706" width="58.28515625" style="11" customWidth="1"/>
    <col min="8707" max="8707" width="10.28515625" style="11"/>
    <col min="8708" max="8708" width="11" style="11" customWidth="1"/>
    <col min="8709" max="8710" width="9.7109375" style="11" customWidth="1"/>
    <col min="8711" max="8711" width="10.7109375" style="11" customWidth="1"/>
    <col min="8712" max="8713" width="11.28515625" style="11" customWidth="1"/>
    <col min="8714" max="8714" width="17" style="11" customWidth="1"/>
    <col min="8715" max="8715" width="16.28515625" style="11" customWidth="1"/>
    <col min="8716" max="8960" width="10.28515625" style="11"/>
    <col min="8961" max="8961" width="6.42578125" style="11" customWidth="1"/>
    <col min="8962" max="8962" width="58.28515625" style="11" customWidth="1"/>
    <col min="8963" max="8963" width="10.28515625" style="11"/>
    <col min="8964" max="8964" width="11" style="11" customWidth="1"/>
    <col min="8965" max="8966" width="9.7109375" style="11" customWidth="1"/>
    <col min="8967" max="8967" width="10.7109375" style="11" customWidth="1"/>
    <col min="8968" max="8969" width="11.28515625" style="11" customWidth="1"/>
    <col min="8970" max="8970" width="17" style="11" customWidth="1"/>
    <col min="8971" max="8971" width="16.28515625" style="11" customWidth="1"/>
    <col min="8972" max="9216" width="10.28515625" style="11"/>
    <col min="9217" max="9217" width="6.42578125" style="11" customWidth="1"/>
    <col min="9218" max="9218" width="58.28515625" style="11" customWidth="1"/>
    <col min="9219" max="9219" width="10.28515625" style="11"/>
    <col min="9220" max="9220" width="11" style="11" customWidth="1"/>
    <col min="9221" max="9222" width="9.7109375" style="11" customWidth="1"/>
    <col min="9223" max="9223" width="10.7109375" style="11" customWidth="1"/>
    <col min="9224" max="9225" width="11.28515625" style="11" customWidth="1"/>
    <col min="9226" max="9226" width="17" style="11" customWidth="1"/>
    <col min="9227" max="9227" width="16.28515625" style="11" customWidth="1"/>
    <col min="9228" max="9472" width="10.28515625" style="11"/>
    <col min="9473" max="9473" width="6.42578125" style="11" customWidth="1"/>
    <col min="9474" max="9474" width="58.28515625" style="11" customWidth="1"/>
    <col min="9475" max="9475" width="10.28515625" style="11"/>
    <col min="9476" max="9476" width="11" style="11" customWidth="1"/>
    <col min="9477" max="9478" width="9.7109375" style="11" customWidth="1"/>
    <col min="9479" max="9479" width="10.7109375" style="11" customWidth="1"/>
    <col min="9480" max="9481" width="11.28515625" style="11" customWidth="1"/>
    <col min="9482" max="9482" width="17" style="11" customWidth="1"/>
    <col min="9483" max="9483" width="16.28515625" style="11" customWidth="1"/>
    <col min="9484" max="9728" width="10.28515625" style="11"/>
    <col min="9729" max="9729" width="6.42578125" style="11" customWidth="1"/>
    <col min="9730" max="9730" width="58.28515625" style="11" customWidth="1"/>
    <col min="9731" max="9731" width="10.28515625" style="11"/>
    <col min="9732" max="9732" width="11" style="11" customWidth="1"/>
    <col min="9733" max="9734" width="9.7109375" style="11" customWidth="1"/>
    <col min="9735" max="9735" width="10.7109375" style="11" customWidth="1"/>
    <col min="9736" max="9737" width="11.28515625" style="11" customWidth="1"/>
    <col min="9738" max="9738" width="17" style="11" customWidth="1"/>
    <col min="9739" max="9739" width="16.28515625" style="11" customWidth="1"/>
    <col min="9740" max="9984" width="10.28515625" style="11"/>
    <col min="9985" max="9985" width="6.42578125" style="11" customWidth="1"/>
    <col min="9986" max="9986" width="58.28515625" style="11" customWidth="1"/>
    <col min="9987" max="9987" width="10.28515625" style="11"/>
    <col min="9988" max="9988" width="11" style="11" customWidth="1"/>
    <col min="9989" max="9990" width="9.7109375" style="11" customWidth="1"/>
    <col min="9991" max="9991" width="10.7109375" style="11" customWidth="1"/>
    <col min="9992" max="9993" width="11.28515625" style="11" customWidth="1"/>
    <col min="9994" max="9994" width="17" style="11" customWidth="1"/>
    <col min="9995" max="9995" width="16.28515625" style="11" customWidth="1"/>
    <col min="9996" max="10240" width="10.28515625" style="11"/>
    <col min="10241" max="10241" width="6.42578125" style="11" customWidth="1"/>
    <col min="10242" max="10242" width="58.28515625" style="11" customWidth="1"/>
    <col min="10243" max="10243" width="10.28515625" style="11"/>
    <col min="10244" max="10244" width="11" style="11" customWidth="1"/>
    <col min="10245" max="10246" width="9.7109375" style="11" customWidth="1"/>
    <col min="10247" max="10247" width="10.7109375" style="11" customWidth="1"/>
    <col min="10248" max="10249" width="11.28515625" style="11" customWidth="1"/>
    <col min="10250" max="10250" width="17" style="11" customWidth="1"/>
    <col min="10251" max="10251" width="16.28515625" style="11" customWidth="1"/>
    <col min="10252" max="10496" width="10.28515625" style="11"/>
    <col min="10497" max="10497" width="6.42578125" style="11" customWidth="1"/>
    <col min="10498" max="10498" width="58.28515625" style="11" customWidth="1"/>
    <col min="10499" max="10499" width="10.28515625" style="11"/>
    <col min="10500" max="10500" width="11" style="11" customWidth="1"/>
    <col min="10501" max="10502" width="9.7109375" style="11" customWidth="1"/>
    <col min="10503" max="10503" width="10.7109375" style="11" customWidth="1"/>
    <col min="10504" max="10505" width="11.28515625" style="11" customWidth="1"/>
    <col min="10506" max="10506" width="17" style="11" customWidth="1"/>
    <col min="10507" max="10507" width="16.28515625" style="11" customWidth="1"/>
    <col min="10508" max="10752" width="10.28515625" style="11"/>
    <col min="10753" max="10753" width="6.42578125" style="11" customWidth="1"/>
    <col min="10754" max="10754" width="58.28515625" style="11" customWidth="1"/>
    <col min="10755" max="10755" width="10.28515625" style="11"/>
    <col min="10756" max="10756" width="11" style="11" customWidth="1"/>
    <col min="10757" max="10758" width="9.7109375" style="11" customWidth="1"/>
    <col min="10759" max="10759" width="10.7109375" style="11" customWidth="1"/>
    <col min="10760" max="10761" width="11.28515625" style="11" customWidth="1"/>
    <col min="10762" max="10762" width="17" style="11" customWidth="1"/>
    <col min="10763" max="10763" width="16.28515625" style="11" customWidth="1"/>
    <col min="10764" max="11008" width="10.28515625" style="11"/>
    <col min="11009" max="11009" width="6.42578125" style="11" customWidth="1"/>
    <col min="11010" max="11010" width="58.28515625" style="11" customWidth="1"/>
    <col min="11011" max="11011" width="10.28515625" style="11"/>
    <col min="11012" max="11012" width="11" style="11" customWidth="1"/>
    <col min="11013" max="11014" width="9.7109375" style="11" customWidth="1"/>
    <col min="11015" max="11015" width="10.7109375" style="11" customWidth="1"/>
    <col min="11016" max="11017" width="11.28515625" style="11" customWidth="1"/>
    <col min="11018" max="11018" width="17" style="11" customWidth="1"/>
    <col min="11019" max="11019" width="16.28515625" style="11" customWidth="1"/>
    <col min="11020" max="11264" width="10.28515625" style="11"/>
    <col min="11265" max="11265" width="6.42578125" style="11" customWidth="1"/>
    <col min="11266" max="11266" width="58.28515625" style="11" customWidth="1"/>
    <col min="11267" max="11267" width="10.28515625" style="11"/>
    <col min="11268" max="11268" width="11" style="11" customWidth="1"/>
    <col min="11269" max="11270" width="9.7109375" style="11" customWidth="1"/>
    <col min="11271" max="11271" width="10.7109375" style="11" customWidth="1"/>
    <col min="11272" max="11273" width="11.28515625" style="11" customWidth="1"/>
    <col min="11274" max="11274" width="17" style="11" customWidth="1"/>
    <col min="11275" max="11275" width="16.28515625" style="11" customWidth="1"/>
    <col min="11276" max="11520" width="10.28515625" style="11"/>
    <col min="11521" max="11521" width="6.42578125" style="11" customWidth="1"/>
    <col min="11522" max="11522" width="58.28515625" style="11" customWidth="1"/>
    <col min="11523" max="11523" width="10.28515625" style="11"/>
    <col min="11524" max="11524" width="11" style="11" customWidth="1"/>
    <col min="11525" max="11526" width="9.7109375" style="11" customWidth="1"/>
    <col min="11527" max="11527" width="10.7109375" style="11" customWidth="1"/>
    <col min="11528" max="11529" width="11.28515625" style="11" customWidth="1"/>
    <col min="11530" max="11530" width="17" style="11" customWidth="1"/>
    <col min="11531" max="11531" width="16.28515625" style="11" customWidth="1"/>
    <col min="11532" max="11776" width="10.28515625" style="11"/>
    <col min="11777" max="11777" width="6.42578125" style="11" customWidth="1"/>
    <col min="11778" max="11778" width="58.28515625" style="11" customWidth="1"/>
    <col min="11779" max="11779" width="10.28515625" style="11"/>
    <col min="11780" max="11780" width="11" style="11" customWidth="1"/>
    <col min="11781" max="11782" width="9.7109375" style="11" customWidth="1"/>
    <col min="11783" max="11783" width="10.7109375" style="11" customWidth="1"/>
    <col min="11784" max="11785" width="11.28515625" style="11" customWidth="1"/>
    <col min="11786" max="11786" width="17" style="11" customWidth="1"/>
    <col min="11787" max="11787" width="16.28515625" style="11" customWidth="1"/>
    <col min="11788" max="12032" width="10.28515625" style="11"/>
    <col min="12033" max="12033" width="6.42578125" style="11" customWidth="1"/>
    <col min="12034" max="12034" width="58.28515625" style="11" customWidth="1"/>
    <col min="12035" max="12035" width="10.28515625" style="11"/>
    <col min="12036" max="12036" width="11" style="11" customWidth="1"/>
    <col min="12037" max="12038" width="9.7109375" style="11" customWidth="1"/>
    <col min="12039" max="12039" width="10.7109375" style="11" customWidth="1"/>
    <col min="12040" max="12041" width="11.28515625" style="11" customWidth="1"/>
    <col min="12042" max="12042" width="17" style="11" customWidth="1"/>
    <col min="12043" max="12043" width="16.28515625" style="11" customWidth="1"/>
    <col min="12044" max="12288" width="10.28515625" style="11"/>
    <col min="12289" max="12289" width="6.42578125" style="11" customWidth="1"/>
    <col min="12290" max="12290" width="58.28515625" style="11" customWidth="1"/>
    <col min="12291" max="12291" width="10.28515625" style="11"/>
    <col min="12292" max="12292" width="11" style="11" customWidth="1"/>
    <col min="12293" max="12294" width="9.7109375" style="11" customWidth="1"/>
    <col min="12295" max="12295" width="10.7109375" style="11" customWidth="1"/>
    <col min="12296" max="12297" width="11.28515625" style="11" customWidth="1"/>
    <col min="12298" max="12298" width="17" style="11" customWidth="1"/>
    <col min="12299" max="12299" width="16.28515625" style="11" customWidth="1"/>
    <col min="12300" max="12544" width="10.28515625" style="11"/>
    <col min="12545" max="12545" width="6.42578125" style="11" customWidth="1"/>
    <col min="12546" max="12546" width="58.28515625" style="11" customWidth="1"/>
    <col min="12547" max="12547" width="10.28515625" style="11"/>
    <col min="12548" max="12548" width="11" style="11" customWidth="1"/>
    <col min="12549" max="12550" width="9.7109375" style="11" customWidth="1"/>
    <col min="12551" max="12551" width="10.7109375" style="11" customWidth="1"/>
    <col min="12552" max="12553" width="11.28515625" style="11" customWidth="1"/>
    <col min="12554" max="12554" width="17" style="11" customWidth="1"/>
    <col min="12555" max="12555" width="16.28515625" style="11" customWidth="1"/>
    <col min="12556" max="12800" width="10.28515625" style="11"/>
    <col min="12801" max="12801" width="6.42578125" style="11" customWidth="1"/>
    <col min="12802" max="12802" width="58.28515625" style="11" customWidth="1"/>
    <col min="12803" max="12803" width="10.28515625" style="11"/>
    <col min="12804" max="12804" width="11" style="11" customWidth="1"/>
    <col min="12805" max="12806" width="9.7109375" style="11" customWidth="1"/>
    <col min="12807" max="12807" width="10.7109375" style="11" customWidth="1"/>
    <col min="12808" max="12809" width="11.28515625" style="11" customWidth="1"/>
    <col min="12810" max="12810" width="17" style="11" customWidth="1"/>
    <col min="12811" max="12811" width="16.28515625" style="11" customWidth="1"/>
    <col min="12812" max="13056" width="10.28515625" style="11"/>
    <col min="13057" max="13057" width="6.42578125" style="11" customWidth="1"/>
    <col min="13058" max="13058" width="58.28515625" style="11" customWidth="1"/>
    <col min="13059" max="13059" width="10.28515625" style="11"/>
    <col min="13060" max="13060" width="11" style="11" customWidth="1"/>
    <col min="13061" max="13062" width="9.7109375" style="11" customWidth="1"/>
    <col min="13063" max="13063" width="10.7109375" style="11" customWidth="1"/>
    <col min="13064" max="13065" width="11.28515625" style="11" customWidth="1"/>
    <col min="13066" max="13066" width="17" style="11" customWidth="1"/>
    <col min="13067" max="13067" width="16.28515625" style="11" customWidth="1"/>
    <col min="13068" max="13312" width="10.28515625" style="11"/>
    <col min="13313" max="13313" width="6.42578125" style="11" customWidth="1"/>
    <col min="13314" max="13314" width="58.28515625" style="11" customWidth="1"/>
    <col min="13315" max="13315" width="10.28515625" style="11"/>
    <col min="13316" max="13316" width="11" style="11" customWidth="1"/>
    <col min="13317" max="13318" width="9.7109375" style="11" customWidth="1"/>
    <col min="13319" max="13319" width="10.7109375" style="11" customWidth="1"/>
    <col min="13320" max="13321" width="11.28515625" style="11" customWidth="1"/>
    <col min="13322" max="13322" width="17" style="11" customWidth="1"/>
    <col min="13323" max="13323" width="16.28515625" style="11" customWidth="1"/>
    <col min="13324" max="13568" width="10.28515625" style="11"/>
    <col min="13569" max="13569" width="6.42578125" style="11" customWidth="1"/>
    <col min="13570" max="13570" width="58.28515625" style="11" customWidth="1"/>
    <col min="13571" max="13571" width="10.28515625" style="11"/>
    <col min="13572" max="13572" width="11" style="11" customWidth="1"/>
    <col min="13573" max="13574" width="9.7109375" style="11" customWidth="1"/>
    <col min="13575" max="13575" width="10.7109375" style="11" customWidth="1"/>
    <col min="13576" max="13577" width="11.28515625" style="11" customWidth="1"/>
    <col min="13578" max="13578" width="17" style="11" customWidth="1"/>
    <col min="13579" max="13579" width="16.28515625" style="11" customWidth="1"/>
    <col min="13580" max="13824" width="10.28515625" style="11"/>
    <col min="13825" max="13825" width="6.42578125" style="11" customWidth="1"/>
    <col min="13826" max="13826" width="58.28515625" style="11" customWidth="1"/>
    <col min="13827" max="13827" width="10.28515625" style="11"/>
    <col min="13828" max="13828" width="11" style="11" customWidth="1"/>
    <col min="13829" max="13830" width="9.7109375" style="11" customWidth="1"/>
    <col min="13831" max="13831" width="10.7109375" style="11" customWidth="1"/>
    <col min="13832" max="13833" width="11.28515625" style="11" customWidth="1"/>
    <col min="13834" max="13834" width="17" style="11" customWidth="1"/>
    <col min="13835" max="13835" width="16.28515625" style="11" customWidth="1"/>
    <col min="13836" max="14080" width="10.28515625" style="11"/>
    <col min="14081" max="14081" width="6.42578125" style="11" customWidth="1"/>
    <col min="14082" max="14082" width="58.28515625" style="11" customWidth="1"/>
    <col min="14083" max="14083" width="10.28515625" style="11"/>
    <col min="14084" max="14084" width="11" style="11" customWidth="1"/>
    <col min="14085" max="14086" width="9.7109375" style="11" customWidth="1"/>
    <col min="14087" max="14087" width="10.7109375" style="11" customWidth="1"/>
    <col min="14088" max="14089" width="11.28515625" style="11" customWidth="1"/>
    <col min="14090" max="14090" width="17" style="11" customWidth="1"/>
    <col min="14091" max="14091" width="16.28515625" style="11" customWidth="1"/>
    <col min="14092" max="14336" width="10.28515625" style="11"/>
    <col min="14337" max="14337" width="6.42578125" style="11" customWidth="1"/>
    <col min="14338" max="14338" width="58.28515625" style="11" customWidth="1"/>
    <col min="14339" max="14339" width="10.28515625" style="11"/>
    <col min="14340" max="14340" width="11" style="11" customWidth="1"/>
    <col min="14341" max="14342" width="9.7109375" style="11" customWidth="1"/>
    <col min="14343" max="14343" width="10.7109375" style="11" customWidth="1"/>
    <col min="14344" max="14345" width="11.28515625" style="11" customWidth="1"/>
    <col min="14346" max="14346" width="17" style="11" customWidth="1"/>
    <col min="14347" max="14347" width="16.28515625" style="11" customWidth="1"/>
    <col min="14348" max="14592" width="10.28515625" style="11"/>
    <col min="14593" max="14593" width="6.42578125" style="11" customWidth="1"/>
    <col min="14594" max="14594" width="58.28515625" style="11" customWidth="1"/>
    <col min="14595" max="14595" width="10.28515625" style="11"/>
    <col min="14596" max="14596" width="11" style="11" customWidth="1"/>
    <col min="14597" max="14598" width="9.7109375" style="11" customWidth="1"/>
    <col min="14599" max="14599" width="10.7109375" style="11" customWidth="1"/>
    <col min="14600" max="14601" width="11.28515625" style="11" customWidth="1"/>
    <col min="14602" max="14602" width="17" style="11" customWidth="1"/>
    <col min="14603" max="14603" width="16.28515625" style="11" customWidth="1"/>
    <col min="14604" max="14848" width="10.28515625" style="11"/>
    <col min="14849" max="14849" width="6.42578125" style="11" customWidth="1"/>
    <col min="14850" max="14850" width="58.28515625" style="11" customWidth="1"/>
    <col min="14851" max="14851" width="10.28515625" style="11"/>
    <col min="14852" max="14852" width="11" style="11" customWidth="1"/>
    <col min="14853" max="14854" width="9.7109375" style="11" customWidth="1"/>
    <col min="14855" max="14855" width="10.7109375" style="11" customWidth="1"/>
    <col min="14856" max="14857" width="11.28515625" style="11" customWidth="1"/>
    <col min="14858" max="14858" width="17" style="11" customWidth="1"/>
    <col min="14859" max="14859" width="16.28515625" style="11" customWidth="1"/>
    <col min="14860" max="15104" width="10.28515625" style="11"/>
    <col min="15105" max="15105" width="6.42578125" style="11" customWidth="1"/>
    <col min="15106" max="15106" width="58.28515625" style="11" customWidth="1"/>
    <col min="15107" max="15107" width="10.28515625" style="11"/>
    <col min="15108" max="15108" width="11" style="11" customWidth="1"/>
    <col min="15109" max="15110" width="9.7109375" style="11" customWidth="1"/>
    <col min="15111" max="15111" width="10.7109375" style="11" customWidth="1"/>
    <col min="15112" max="15113" width="11.28515625" style="11" customWidth="1"/>
    <col min="15114" max="15114" width="17" style="11" customWidth="1"/>
    <col min="15115" max="15115" width="16.28515625" style="11" customWidth="1"/>
    <col min="15116" max="15360" width="10.28515625" style="11"/>
    <col min="15361" max="15361" width="6.42578125" style="11" customWidth="1"/>
    <col min="15362" max="15362" width="58.28515625" style="11" customWidth="1"/>
    <col min="15363" max="15363" width="10.28515625" style="11"/>
    <col min="15364" max="15364" width="11" style="11" customWidth="1"/>
    <col min="15365" max="15366" width="9.7109375" style="11" customWidth="1"/>
    <col min="15367" max="15367" width="10.7109375" style="11" customWidth="1"/>
    <col min="15368" max="15369" width="11.28515625" style="11" customWidth="1"/>
    <col min="15370" max="15370" width="17" style="11" customWidth="1"/>
    <col min="15371" max="15371" width="16.28515625" style="11" customWidth="1"/>
    <col min="15372" max="15616" width="10.28515625" style="11"/>
    <col min="15617" max="15617" width="6.42578125" style="11" customWidth="1"/>
    <col min="15618" max="15618" width="58.28515625" style="11" customWidth="1"/>
    <col min="15619" max="15619" width="10.28515625" style="11"/>
    <col min="15620" max="15620" width="11" style="11" customWidth="1"/>
    <col min="15621" max="15622" width="9.7109375" style="11" customWidth="1"/>
    <col min="15623" max="15623" width="10.7109375" style="11" customWidth="1"/>
    <col min="15624" max="15625" width="11.28515625" style="11" customWidth="1"/>
    <col min="15626" max="15626" width="17" style="11" customWidth="1"/>
    <col min="15627" max="15627" width="16.28515625" style="11" customWidth="1"/>
    <col min="15628" max="15872" width="10.28515625" style="11"/>
    <col min="15873" max="15873" width="6.42578125" style="11" customWidth="1"/>
    <col min="15874" max="15874" width="58.28515625" style="11" customWidth="1"/>
    <col min="15875" max="15875" width="10.28515625" style="11"/>
    <col min="15876" max="15876" width="11" style="11" customWidth="1"/>
    <col min="15877" max="15878" width="9.7109375" style="11" customWidth="1"/>
    <col min="15879" max="15879" width="10.7109375" style="11" customWidth="1"/>
    <col min="15880" max="15881" width="11.28515625" style="11" customWidth="1"/>
    <col min="15882" max="15882" width="17" style="11" customWidth="1"/>
    <col min="15883" max="15883" width="16.28515625" style="11" customWidth="1"/>
    <col min="15884" max="16128" width="10.28515625" style="11"/>
    <col min="16129" max="16129" width="6.42578125" style="11" customWidth="1"/>
    <col min="16130" max="16130" width="58.28515625" style="11" customWidth="1"/>
    <col min="16131" max="16131" width="10.28515625" style="11"/>
    <col min="16132" max="16132" width="11" style="11" customWidth="1"/>
    <col min="16133" max="16134" width="9.7109375" style="11" customWidth="1"/>
    <col min="16135" max="16135" width="10.7109375" style="11" customWidth="1"/>
    <col min="16136" max="16137" width="11.28515625" style="11" customWidth="1"/>
    <col min="16138" max="16138" width="17" style="11" customWidth="1"/>
    <col min="16139" max="16139" width="16.28515625" style="11" customWidth="1"/>
    <col min="16140" max="16384" width="10.28515625" style="11"/>
  </cols>
  <sheetData>
    <row r="1" spans="1:12" ht="14.25" x14ac:dyDescent="0.2">
      <c r="A1" s="201"/>
      <c r="C1" s="1"/>
      <c r="D1" s="1"/>
      <c r="E1" s="1"/>
      <c r="F1" s="1"/>
      <c r="G1" s="1" t="s">
        <v>27</v>
      </c>
      <c r="H1" s="1"/>
    </row>
    <row r="2" spans="1:12" x14ac:dyDescent="0.2">
      <c r="C2" s="1"/>
      <c r="D2" s="1"/>
      <c r="E2" s="1"/>
      <c r="F2" s="1"/>
      <c r="G2" s="3" t="s">
        <v>79</v>
      </c>
      <c r="H2" s="1"/>
    </row>
    <row r="3" spans="1:12" x14ac:dyDescent="0.2">
      <c r="C3" s="1"/>
      <c r="D3" s="1"/>
      <c r="E3" s="1"/>
      <c r="F3" s="1"/>
      <c r="G3" s="3" t="s">
        <v>0</v>
      </c>
      <c r="H3" s="1"/>
    </row>
    <row r="4" spans="1:12" x14ac:dyDescent="0.2">
      <c r="B4" s="1"/>
      <c r="C4" s="3"/>
      <c r="D4" s="1"/>
      <c r="E4" s="3"/>
      <c r="F4" s="1"/>
      <c r="G4" s="3" t="s">
        <v>80</v>
      </c>
      <c r="H4" s="1"/>
    </row>
    <row r="5" spans="1:12" x14ac:dyDescent="0.2">
      <c r="B5" s="1"/>
      <c r="C5" s="3"/>
      <c r="D5" s="1"/>
      <c r="E5" s="3"/>
      <c r="F5" s="1"/>
      <c r="G5" s="1"/>
      <c r="H5" s="1"/>
    </row>
    <row r="6" spans="1:12" ht="18.75" customHeight="1" x14ac:dyDescent="0.2">
      <c r="A6" s="110" t="s">
        <v>81</v>
      </c>
      <c r="B6" s="110"/>
      <c r="C6" s="110"/>
      <c r="D6" s="110"/>
      <c r="E6" s="110"/>
      <c r="F6" s="110"/>
      <c r="G6" s="110"/>
      <c r="H6" s="110"/>
      <c r="I6" s="110"/>
    </row>
    <row r="7" spans="1:12" ht="17.25" customHeight="1" x14ac:dyDescent="0.2">
      <c r="I7" s="11" t="s">
        <v>1</v>
      </c>
    </row>
    <row r="8" spans="1:12" ht="22.5" x14ac:dyDescent="0.2">
      <c r="A8" s="42"/>
      <c r="B8" s="42"/>
      <c r="C8" s="39" t="s">
        <v>82</v>
      </c>
      <c r="D8" s="111" t="s">
        <v>55</v>
      </c>
      <c r="E8" s="112" t="s">
        <v>33</v>
      </c>
      <c r="F8" s="113"/>
      <c r="G8" s="112" t="s">
        <v>28</v>
      </c>
      <c r="H8" s="114"/>
      <c r="I8" s="113"/>
    </row>
    <row r="9" spans="1:12" ht="11.25" customHeight="1" x14ac:dyDescent="0.2">
      <c r="A9" s="43"/>
      <c r="B9" s="43"/>
      <c r="C9" s="40"/>
      <c r="D9" s="45" t="s">
        <v>49</v>
      </c>
      <c r="E9" s="39"/>
      <c r="F9" s="39"/>
      <c r="G9" s="112" t="s">
        <v>83</v>
      </c>
      <c r="H9" s="114"/>
      <c r="I9" s="113"/>
    </row>
    <row r="10" spans="1:12" ht="11.25" customHeight="1" x14ac:dyDescent="0.2">
      <c r="A10" s="43"/>
      <c r="B10" s="43"/>
      <c r="C10" s="40" t="s">
        <v>84</v>
      </c>
      <c r="D10" s="45" t="s">
        <v>56</v>
      </c>
      <c r="E10" s="40"/>
      <c r="F10" s="40"/>
      <c r="G10" s="39"/>
      <c r="H10" s="39"/>
      <c r="I10" s="39"/>
    </row>
    <row r="11" spans="1:12" x14ac:dyDescent="0.2">
      <c r="A11" s="43" t="s">
        <v>31</v>
      </c>
      <c r="B11" s="43" t="s">
        <v>32</v>
      </c>
      <c r="C11" s="40" t="s">
        <v>85</v>
      </c>
      <c r="D11" s="45" t="s">
        <v>50</v>
      </c>
      <c r="E11" s="40"/>
      <c r="F11" s="40"/>
      <c r="G11" s="40"/>
      <c r="H11" s="40"/>
      <c r="I11" s="40"/>
    </row>
    <row r="12" spans="1:12" ht="33.75" x14ac:dyDescent="0.2">
      <c r="A12" s="43"/>
      <c r="B12" s="43"/>
      <c r="C12" s="40" t="s">
        <v>86</v>
      </c>
      <c r="D12" s="45" t="s">
        <v>57</v>
      </c>
      <c r="E12" s="40" t="s">
        <v>58</v>
      </c>
      <c r="F12" s="40" t="s">
        <v>59</v>
      </c>
      <c r="G12" s="40" t="s">
        <v>60</v>
      </c>
      <c r="H12" s="40" t="s">
        <v>61</v>
      </c>
      <c r="I12" s="40" t="s">
        <v>59</v>
      </c>
    </row>
    <row r="13" spans="1:12" x14ac:dyDescent="0.2">
      <c r="A13" s="44"/>
      <c r="B13" s="44"/>
      <c r="D13" s="46" t="s">
        <v>51</v>
      </c>
      <c r="E13" s="41"/>
      <c r="F13" s="41"/>
      <c r="G13" s="41"/>
      <c r="H13" s="41"/>
      <c r="I13" s="41"/>
    </row>
    <row r="14" spans="1:12" ht="11.25" customHeight="1" x14ac:dyDescent="0.2">
      <c r="A14" s="12">
        <v>1</v>
      </c>
      <c r="B14" s="12">
        <v>2</v>
      </c>
      <c r="C14" s="12">
        <v>3</v>
      </c>
      <c r="D14" s="12">
        <v>4</v>
      </c>
      <c r="E14" s="12">
        <v>5</v>
      </c>
      <c r="F14" s="12">
        <v>6</v>
      </c>
      <c r="G14" s="13">
        <v>7</v>
      </c>
      <c r="H14" s="12">
        <v>8</v>
      </c>
      <c r="I14" s="12">
        <v>9</v>
      </c>
    </row>
    <row r="15" spans="1:12" s="17" customFormat="1" ht="12.75" x14ac:dyDescent="0.2">
      <c r="A15" s="14"/>
      <c r="B15" s="15" t="s">
        <v>34</v>
      </c>
      <c r="C15" s="164"/>
      <c r="D15" s="115">
        <v>140997698.91999999</v>
      </c>
      <c r="E15" s="115">
        <v>47789471.82</v>
      </c>
      <c r="F15" s="115">
        <v>93208227.099999994</v>
      </c>
      <c r="G15" s="116">
        <v>64164333.319999993</v>
      </c>
      <c r="H15" s="115">
        <v>14683355.200000001</v>
      </c>
      <c r="I15" s="115">
        <v>49480978.120000005</v>
      </c>
      <c r="J15" s="16"/>
      <c r="K15" s="16"/>
    </row>
    <row r="16" spans="1:12" s="17" customFormat="1" ht="12.75" x14ac:dyDescent="0.2">
      <c r="A16" s="18"/>
      <c r="B16" s="50" t="s">
        <v>35</v>
      </c>
      <c r="C16" s="202"/>
      <c r="D16" s="145">
        <v>24706276.149999999</v>
      </c>
      <c r="E16" s="145">
        <v>3005529.7</v>
      </c>
      <c r="F16" s="145">
        <v>21700746.449999996</v>
      </c>
      <c r="G16" s="145">
        <v>14102458.34</v>
      </c>
      <c r="H16" s="145">
        <v>1281263.48</v>
      </c>
      <c r="I16" s="145">
        <v>12821194.860000001</v>
      </c>
      <c r="J16" s="16"/>
      <c r="K16" s="19"/>
      <c r="L16" s="19"/>
    </row>
    <row r="17" spans="1:11" s="17" customFormat="1" ht="12.75" x14ac:dyDescent="0.2">
      <c r="A17" s="18"/>
      <c r="B17" s="51" t="s">
        <v>36</v>
      </c>
      <c r="C17" s="203"/>
      <c r="D17" s="146">
        <v>116291422.77</v>
      </c>
      <c r="E17" s="146">
        <v>44783942.119999997</v>
      </c>
      <c r="F17" s="146">
        <v>71507480.649999991</v>
      </c>
      <c r="G17" s="146">
        <v>50061874.979999997</v>
      </c>
      <c r="H17" s="146">
        <v>13402091.720000001</v>
      </c>
      <c r="I17" s="146">
        <v>36659783.260000005</v>
      </c>
      <c r="J17" s="16"/>
      <c r="K17" s="19"/>
    </row>
    <row r="18" spans="1:11" ht="23.25" thickBot="1" x14ac:dyDescent="0.25">
      <c r="A18" s="20" t="s">
        <v>62</v>
      </c>
      <c r="B18" s="117" t="s">
        <v>64</v>
      </c>
      <c r="C18" s="165"/>
      <c r="D18" s="118">
        <v>122631804.48</v>
      </c>
      <c r="E18" s="118">
        <v>44912280.170000002</v>
      </c>
      <c r="F18" s="118">
        <v>77719524.310000002</v>
      </c>
      <c r="G18" s="118">
        <v>54350765.400000006</v>
      </c>
      <c r="H18" s="118">
        <v>13054377.800000003</v>
      </c>
      <c r="I18" s="119">
        <v>41296387.600000001</v>
      </c>
      <c r="J18" s="23"/>
    </row>
    <row r="19" spans="1:11" ht="22.5" x14ac:dyDescent="0.2">
      <c r="A19" s="166" t="s">
        <v>87</v>
      </c>
      <c r="B19" s="167" t="s">
        <v>88</v>
      </c>
      <c r="C19" s="168"/>
      <c r="D19" s="123"/>
      <c r="E19" s="123"/>
      <c r="F19" s="124"/>
      <c r="G19" s="123"/>
      <c r="H19" s="123"/>
      <c r="I19" s="124"/>
    </row>
    <row r="20" spans="1:11" x14ac:dyDescent="0.2">
      <c r="A20" s="21"/>
      <c r="B20" s="121" t="s">
        <v>63</v>
      </c>
      <c r="C20" s="122"/>
      <c r="D20" s="125"/>
      <c r="E20" s="125"/>
      <c r="F20" s="126"/>
      <c r="G20" s="125"/>
      <c r="H20" s="125"/>
      <c r="I20" s="126"/>
    </row>
    <row r="21" spans="1:11" x14ac:dyDescent="0.2">
      <c r="A21" s="21"/>
      <c r="B21" s="121" t="s">
        <v>36</v>
      </c>
      <c r="C21" s="122" t="s">
        <v>89</v>
      </c>
      <c r="D21" s="120"/>
      <c r="E21" s="120"/>
      <c r="F21" s="126"/>
      <c r="G21" s="125"/>
      <c r="H21" s="120"/>
      <c r="I21" s="126"/>
    </row>
    <row r="22" spans="1:11" x14ac:dyDescent="0.2">
      <c r="A22" s="24"/>
      <c r="B22" s="204" t="s">
        <v>35</v>
      </c>
      <c r="C22" s="25" t="s">
        <v>90</v>
      </c>
      <c r="D22" s="127">
        <v>146573.70000000001</v>
      </c>
      <c r="E22" s="127">
        <v>52000</v>
      </c>
      <c r="F22" s="128">
        <v>94573.7</v>
      </c>
      <c r="G22" s="129">
        <v>52000</v>
      </c>
      <c r="H22" s="127">
        <v>52000</v>
      </c>
      <c r="I22" s="128"/>
    </row>
    <row r="23" spans="1:11" x14ac:dyDescent="0.2">
      <c r="A23" s="26"/>
      <c r="C23" s="169"/>
      <c r="D23" s="27"/>
      <c r="E23" s="27"/>
      <c r="F23" s="27"/>
      <c r="G23" s="27"/>
      <c r="H23" s="27"/>
      <c r="I23" s="170"/>
    </row>
    <row r="24" spans="1:11" x14ac:dyDescent="0.2">
      <c r="A24" s="26"/>
      <c r="C24" s="169"/>
      <c r="D24" s="27"/>
      <c r="E24" s="27"/>
      <c r="F24" s="27"/>
      <c r="G24" s="27"/>
      <c r="H24" s="27"/>
      <c r="I24" s="170"/>
    </row>
    <row r="25" spans="1:11" x14ac:dyDescent="0.2">
      <c r="A25" s="26"/>
      <c r="C25" s="22"/>
      <c r="D25" s="23"/>
      <c r="E25" s="23"/>
      <c r="F25" s="23"/>
      <c r="G25" s="23"/>
      <c r="H25" s="23"/>
      <c r="I25" s="171"/>
    </row>
    <row r="26" spans="1:11" x14ac:dyDescent="0.2">
      <c r="A26" s="11" t="s">
        <v>37</v>
      </c>
      <c r="D26" s="23"/>
      <c r="E26" s="23"/>
      <c r="F26" s="23"/>
      <c r="G26" s="23"/>
      <c r="H26" s="23"/>
      <c r="I26" s="23"/>
    </row>
    <row r="27" spans="1:11" x14ac:dyDescent="0.2">
      <c r="A27" s="26"/>
      <c r="D27" s="23"/>
      <c r="E27" s="23"/>
      <c r="F27" s="23"/>
      <c r="G27" s="23"/>
      <c r="H27" s="23"/>
      <c r="I27" s="23"/>
    </row>
    <row r="28" spans="1:11" x14ac:dyDescent="0.2">
      <c r="A28" s="26"/>
      <c r="D28" s="23"/>
      <c r="E28" s="23"/>
      <c r="F28" s="23"/>
      <c r="G28" s="23"/>
      <c r="H28" s="23"/>
      <c r="I28" s="23"/>
    </row>
    <row r="29" spans="1:11" x14ac:dyDescent="0.2">
      <c r="A29" s="26"/>
      <c r="D29" s="23"/>
      <c r="E29" s="23"/>
      <c r="F29" s="23"/>
      <c r="G29" s="23"/>
      <c r="H29" s="23"/>
      <c r="I29" s="23"/>
    </row>
    <row r="30" spans="1:11" x14ac:dyDescent="0.2">
      <c r="A30" s="26"/>
      <c r="D30" s="23"/>
      <c r="E30" s="23"/>
      <c r="F30" s="23"/>
      <c r="G30" s="23"/>
      <c r="H30" s="23"/>
      <c r="I30" s="23"/>
    </row>
    <row r="31" spans="1:11" x14ac:dyDescent="0.2">
      <c r="A31" s="26"/>
      <c r="D31" s="23"/>
      <c r="E31" s="23"/>
      <c r="F31" s="23"/>
      <c r="G31" s="23"/>
      <c r="H31" s="23"/>
      <c r="I31" s="23"/>
    </row>
    <row r="32" spans="1:11" x14ac:dyDescent="0.2">
      <c r="A32" s="26"/>
      <c r="D32" s="23"/>
      <c r="E32" s="23"/>
      <c r="F32" s="23"/>
      <c r="G32" s="23"/>
      <c r="H32" s="23"/>
      <c r="I32" s="23"/>
    </row>
    <row r="33" spans="1:9" x14ac:dyDescent="0.2">
      <c r="A33" s="26"/>
      <c r="D33" s="23"/>
      <c r="E33" s="23"/>
      <c r="F33" s="23"/>
      <c r="G33" s="23"/>
      <c r="H33" s="23"/>
      <c r="I33" s="23"/>
    </row>
    <row r="34" spans="1:9" x14ac:dyDescent="0.2">
      <c r="A34" s="26"/>
      <c r="D34" s="23"/>
      <c r="E34" s="23"/>
      <c r="F34" s="23"/>
      <c r="G34" s="23"/>
      <c r="H34" s="23"/>
      <c r="I34" s="23"/>
    </row>
    <row r="35" spans="1:9" x14ac:dyDescent="0.2">
      <c r="A35" s="26"/>
      <c r="D35" s="23"/>
      <c r="E35" s="23"/>
      <c r="F35" s="23"/>
      <c r="G35" s="23"/>
      <c r="H35" s="23"/>
      <c r="I35" s="23"/>
    </row>
    <row r="36" spans="1:9" x14ac:dyDescent="0.2">
      <c r="A36" s="26"/>
      <c r="D36" s="23"/>
      <c r="E36" s="23"/>
      <c r="F36" s="23"/>
      <c r="G36" s="23"/>
      <c r="H36" s="23"/>
      <c r="I36" s="23"/>
    </row>
    <row r="37" spans="1:9" x14ac:dyDescent="0.2">
      <c r="A37" s="26"/>
      <c r="D37" s="23"/>
      <c r="E37" s="23"/>
      <c r="F37" s="23"/>
      <c r="G37" s="23"/>
      <c r="H37" s="23"/>
      <c r="I37" s="23"/>
    </row>
    <row r="38" spans="1:9" x14ac:dyDescent="0.2">
      <c r="A38" s="26"/>
      <c r="D38" s="23"/>
      <c r="E38" s="23"/>
      <c r="F38" s="23"/>
      <c r="G38" s="23"/>
      <c r="H38" s="23"/>
      <c r="I38" s="23"/>
    </row>
    <row r="39" spans="1:9" x14ac:dyDescent="0.2">
      <c r="A39" s="26"/>
      <c r="D39" s="23"/>
      <c r="E39" s="23"/>
      <c r="F39" s="23"/>
      <c r="G39" s="23"/>
      <c r="H39" s="23"/>
      <c r="I39" s="23"/>
    </row>
    <row r="40" spans="1:9" x14ac:dyDescent="0.2">
      <c r="A40" s="26"/>
      <c r="D40" s="23"/>
      <c r="E40" s="23"/>
      <c r="F40" s="23"/>
      <c r="G40" s="23"/>
      <c r="H40" s="23"/>
      <c r="I40" s="23"/>
    </row>
    <row r="41" spans="1:9" x14ac:dyDescent="0.2">
      <c r="A41" s="26"/>
      <c r="D41" s="23"/>
      <c r="E41" s="23"/>
      <c r="F41" s="23"/>
      <c r="G41" s="23"/>
      <c r="H41" s="23"/>
      <c r="I41" s="23"/>
    </row>
    <row r="42" spans="1:9" x14ac:dyDescent="0.2">
      <c r="D42" s="27"/>
      <c r="E42" s="27"/>
      <c r="F42" s="27"/>
      <c r="G42" s="27"/>
      <c r="H42" s="27"/>
      <c r="I42" s="27"/>
    </row>
  </sheetData>
  <pageMargins left="0.31496062992125984" right="0.31496062992125984" top="0.74803149606299213" bottom="0.74803149606299213" header="0.31496062992125984" footer="0.31496062992125984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E434F0-7B02-4A54-A795-BB820CD89F8E}">
  <dimension ref="A1:CA29"/>
  <sheetViews>
    <sheetView zoomScale="120" zoomScaleNormal="120" workbookViewId="0"/>
  </sheetViews>
  <sheetFormatPr defaultRowHeight="15" x14ac:dyDescent="0.25"/>
  <cols>
    <col min="1" max="1" width="4.85546875" style="149" customWidth="1"/>
    <col min="2" max="2" width="6.7109375" style="149" customWidth="1"/>
    <col min="3" max="3" width="6.140625" style="149" customWidth="1"/>
    <col min="4" max="4" width="10" style="149" customWidth="1"/>
    <col min="5" max="5" width="11.28515625" style="149" customWidth="1"/>
    <col min="6" max="6" width="11.5703125" style="149" customWidth="1"/>
    <col min="7" max="7" width="13.85546875" style="149" customWidth="1"/>
    <col min="8" max="9" width="11.28515625" style="47" customWidth="1"/>
    <col min="10" max="10" width="10.140625" style="47" customWidth="1"/>
    <col min="11" max="79" width="9.140625" style="47"/>
    <col min="80" max="256" width="9.140625" style="149"/>
    <col min="257" max="257" width="4.85546875" style="149" customWidth="1"/>
    <col min="258" max="258" width="6.7109375" style="149" customWidth="1"/>
    <col min="259" max="259" width="6.140625" style="149" customWidth="1"/>
    <col min="260" max="260" width="10" style="149" customWidth="1"/>
    <col min="261" max="261" width="11.28515625" style="149" customWidth="1"/>
    <col min="262" max="262" width="11.5703125" style="149" customWidth="1"/>
    <col min="263" max="263" width="13.85546875" style="149" customWidth="1"/>
    <col min="264" max="265" width="11.28515625" style="149" customWidth="1"/>
    <col min="266" max="266" width="10.140625" style="149" customWidth="1"/>
    <col min="267" max="512" width="9.140625" style="149"/>
    <col min="513" max="513" width="4.85546875" style="149" customWidth="1"/>
    <col min="514" max="514" width="6.7109375" style="149" customWidth="1"/>
    <col min="515" max="515" width="6.140625" style="149" customWidth="1"/>
    <col min="516" max="516" width="10" style="149" customWidth="1"/>
    <col min="517" max="517" width="11.28515625" style="149" customWidth="1"/>
    <col min="518" max="518" width="11.5703125" style="149" customWidth="1"/>
    <col min="519" max="519" width="13.85546875" style="149" customWidth="1"/>
    <col min="520" max="521" width="11.28515625" style="149" customWidth="1"/>
    <col min="522" max="522" width="10.140625" style="149" customWidth="1"/>
    <col min="523" max="768" width="9.140625" style="149"/>
    <col min="769" max="769" width="4.85546875" style="149" customWidth="1"/>
    <col min="770" max="770" width="6.7109375" style="149" customWidth="1"/>
    <col min="771" max="771" width="6.140625" style="149" customWidth="1"/>
    <col min="772" max="772" width="10" style="149" customWidth="1"/>
    <col min="773" max="773" width="11.28515625" style="149" customWidth="1"/>
    <col min="774" max="774" width="11.5703125" style="149" customWidth="1"/>
    <col min="775" max="775" width="13.85546875" style="149" customWidth="1"/>
    <col min="776" max="777" width="11.28515625" style="149" customWidth="1"/>
    <col min="778" max="778" width="10.140625" style="149" customWidth="1"/>
    <col min="779" max="1024" width="9.140625" style="149"/>
    <col min="1025" max="1025" width="4.85546875" style="149" customWidth="1"/>
    <col min="1026" max="1026" width="6.7109375" style="149" customWidth="1"/>
    <col min="1027" max="1027" width="6.140625" style="149" customWidth="1"/>
    <col min="1028" max="1028" width="10" style="149" customWidth="1"/>
    <col min="1029" max="1029" width="11.28515625" style="149" customWidth="1"/>
    <col min="1030" max="1030" width="11.5703125" style="149" customWidth="1"/>
    <col min="1031" max="1031" width="13.85546875" style="149" customWidth="1"/>
    <col min="1032" max="1033" width="11.28515625" style="149" customWidth="1"/>
    <col min="1034" max="1034" width="10.140625" style="149" customWidth="1"/>
    <col min="1035" max="1280" width="9.140625" style="149"/>
    <col min="1281" max="1281" width="4.85546875" style="149" customWidth="1"/>
    <col min="1282" max="1282" width="6.7109375" style="149" customWidth="1"/>
    <col min="1283" max="1283" width="6.140625" style="149" customWidth="1"/>
    <col min="1284" max="1284" width="10" style="149" customWidth="1"/>
    <col min="1285" max="1285" width="11.28515625" style="149" customWidth="1"/>
    <col min="1286" max="1286" width="11.5703125" style="149" customWidth="1"/>
    <col min="1287" max="1287" width="13.85546875" style="149" customWidth="1"/>
    <col min="1288" max="1289" width="11.28515625" style="149" customWidth="1"/>
    <col min="1290" max="1290" width="10.140625" style="149" customWidth="1"/>
    <col min="1291" max="1536" width="9.140625" style="149"/>
    <col min="1537" max="1537" width="4.85546875" style="149" customWidth="1"/>
    <col min="1538" max="1538" width="6.7109375" style="149" customWidth="1"/>
    <col min="1539" max="1539" width="6.140625" style="149" customWidth="1"/>
    <col min="1540" max="1540" width="10" style="149" customWidth="1"/>
    <col min="1541" max="1541" width="11.28515625" style="149" customWidth="1"/>
    <col min="1542" max="1542" width="11.5703125" style="149" customWidth="1"/>
    <col min="1543" max="1543" width="13.85546875" style="149" customWidth="1"/>
    <col min="1544" max="1545" width="11.28515625" style="149" customWidth="1"/>
    <col min="1546" max="1546" width="10.140625" style="149" customWidth="1"/>
    <col min="1547" max="1792" width="9.140625" style="149"/>
    <col min="1793" max="1793" width="4.85546875" style="149" customWidth="1"/>
    <col min="1794" max="1794" width="6.7109375" style="149" customWidth="1"/>
    <col min="1795" max="1795" width="6.140625" style="149" customWidth="1"/>
    <col min="1796" max="1796" width="10" style="149" customWidth="1"/>
    <col min="1797" max="1797" width="11.28515625" style="149" customWidth="1"/>
    <col min="1798" max="1798" width="11.5703125" style="149" customWidth="1"/>
    <col min="1799" max="1799" width="13.85546875" style="149" customWidth="1"/>
    <col min="1800" max="1801" width="11.28515625" style="149" customWidth="1"/>
    <col min="1802" max="1802" width="10.140625" style="149" customWidth="1"/>
    <col min="1803" max="2048" width="9.140625" style="149"/>
    <col min="2049" max="2049" width="4.85546875" style="149" customWidth="1"/>
    <col min="2050" max="2050" width="6.7109375" style="149" customWidth="1"/>
    <col min="2051" max="2051" width="6.140625" style="149" customWidth="1"/>
    <col min="2052" max="2052" width="10" style="149" customWidth="1"/>
    <col min="2053" max="2053" width="11.28515625" style="149" customWidth="1"/>
    <col min="2054" max="2054" width="11.5703125" style="149" customWidth="1"/>
    <col min="2055" max="2055" width="13.85546875" style="149" customWidth="1"/>
    <col min="2056" max="2057" width="11.28515625" style="149" customWidth="1"/>
    <col min="2058" max="2058" width="10.140625" style="149" customWidth="1"/>
    <col min="2059" max="2304" width="9.140625" style="149"/>
    <col min="2305" max="2305" width="4.85546875" style="149" customWidth="1"/>
    <col min="2306" max="2306" width="6.7109375" style="149" customWidth="1"/>
    <col min="2307" max="2307" width="6.140625" style="149" customWidth="1"/>
    <col min="2308" max="2308" width="10" style="149" customWidth="1"/>
    <col min="2309" max="2309" width="11.28515625" style="149" customWidth="1"/>
    <col min="2310" max="2310" width="11.5703125" style="149" customWidth="1"/>
    <col min="2311" max="2311" width="13.85546875" style="149" customWidth="1"/>
    <col min="2312" max="2313" width="11.28515625" style="149" customWidth="1"/>
    <col min="2314" max="2314" width="10.140625" style="149" customWidth="1"/>
    <col min="2315" max="2560" width="9.140625" style="149"/>
    <col min="2561" max="2561" width="4.85546875" style="149" customWidth="1"/>
    <col min="2562" max="2562" width="6.7109375" style="149" customWidth="1"/>
    <col min="2563" max="2563" width="6.140625" style="149" customWidth="1"/>
    <col min="2564" max="2564" width="10" style="149" customWidth="1"/>
    <col min="2565" max="2565" width="11.28515625" style="149" customWidth="1"/>
    <col min="2566" max="2566" width="11.5703125" style="149" customWidth="1"/>
    <col min="2567" max="2567" width="13.85546875" style="149" customWidth="1"/>
    <col min="2568" max="2569" width="11.28515625" style="149" customWidth="1"/>
    <col min="2570" max="2570" width="10.140625" style="149" customWidth="1"/>
    <col min="2571" max="2816" width="9.140625" style="149"/>
    <col min="2817" max="2817" width="4.85546875" style="149" customWidth="1"/>
    <col min="2818" max="2818" width="6.7109375" style="149" customWidth="1"/>
    <col min="2819" max="2819" width="6.140625" style="149" customWidth="1"/>
    <col min="2820" max="2820" width="10" style="149" customWidth="1"/>
    <col min="2821" max="2821" width="11.28515625" style="149" customWidth="1"/>
    <col min="2822" max="2822" width="11.5703125" style="149" customWidth="1"/>
    <col min="2823" max="2823" width="13.85546875" style="149" customWidth="1"/>
    <col min="2824" max="2825" width="11.28515625" style="149" customWidth="1"/>
    <col min="2826" max="2826" width="10.140625" style="149" customWidth="1"/>
    <col min="2827" max="3072" width="9.140625" style="149"/>
    <col min="3073" max="3073" width="4.85546875" style="149" customWidth="1"/>
    <col min="3074" max="3074" width="6.7109375" style="149" customWidth="1"/>
    <col min="3075" max="3075" width="6.140625" style="149" customWidth="1"/>
    <col min="3076" max="3076" width="10" style="149" customWidth="1"/>
    <col min="3077" max="3077" width="11.28515625" style="149" customWidth="1"/>
    <col min="3078" max="3078" width="11.5703125" style="149" customWidth="1"/>
    <col min="3079" max="3079" width="13.85546875" style="149" customWidth="1"/>
    <col min="3080" max="3081" width="11.28515625" style="149" customWidth="1"/>
    <col min="3082" max="3082" width="10.140625" style="149" customWidth="1"/>
    <col min="3083" max="3328" width="9.140625" style="149"/>
    <col min="3329" max="3329" width="4.85546875" style="149" customWidth="1"/>
    <col min="3330" max="3330" width="6.7109375" style="149" customWidth="1"/>
    <col min="3331" max="3331" width="6.140625" style="149" customWidth="1"/>
    <col min="3332" max="3332" width="10" style="149" customWidth="1"/>
    <col min="3333" max="3333" width="11.28515625" style="149" customWidth="1"/>
    <col min="3334" max="3334" width="11.5703125" style="149" customWidth="1"/>
    <col min="3335" max="3335" width="13.85546875" style="149" customWidth="1"/>
    <col min="3336" max="3337" width="11.28515625" style="149" customWidth="1"/>
    <col min="3338" max="3338" width="10.140625" style="149" customWidth="1"/>
    <col min="3339" max="3584" width="9.140625" style="149"/>
    <col min="3585" max="3585" width="4.85546875" style="149" customWidth="1"/>
    <col min="3586" max="3586" width="6.7109375" style="149" customWidth="1"/>
    <col min="3587" max="3587" width="6.140625" style="149" customWidth="1"/>
    <col min="3588" max="3588" width="10" style="149" customWidth="1"/>
    <col min="3589" max="3589" width="11.28515625" style="149" customWidth="1"/>
    <col min="3590" max="3590" width="11.5703125" style="149" customWidth="1"/>
    <col min="3591" max="3591" width="13.85546875" style="149" customWidth="1"/>
    <col min="3592" max="3593" width="11.28515625" style="149" customWidth="1"/>
    <col min="3594" max="3594" width="10.140625" style="149" customWidth="1"/>
    <col min="3595" max="3840" width="9.140625" style="149"/>
    <col min="3841" max="3841" width="4.85546875" style="149" customWidth="1"/>
    <col min="3842" max="3842" width="6.7109375" style="149" customWidth="1"/>
    <col min="3843" max="3843" width="6.140625" style="149" customWidth="1"/>
    <col min="3844" max="3844" width="10" style="149" customWidth="1"/>
    <col min="3845" max="3845" width="11.28515625" style="149" customWidth="1"/>
    <col min="3846" max="3846" width="11.5703125" style="149" customWidth="1"/>
    <col min="3847" max="3847" width="13.85546875" style="149" customWidth="1"/>
    <col min="3848" max="3849" width="11.28515625" style="149" customWidth="1"/>
    <col min="3850" max="3850" width="10.140625" style="149" customWidth="1"/>
    <col min="3851" max="4096" width="9.140625" style="149"/>
    <col min="4097" max="4097" width="4.85546875" style="149" customWidth="1"/>
    <col min="4098" max="4098" width="6.7109375" style="149" customWidth="1"/>
    <col min="4099" max="4099" width="6.140625" style="149" customWidth="1"/>
    <col min="4100" max="4100" width="10" style="149" customWidth="1"/>
    <col min="4101" max="4101" width="11.28515625" style="149" customWidth="1"/>
    <col min="4102" max="4102" width="11.5703125" style="149" customWidth="1"/>
    <col min="4103" max="4103" width="13.85546875" style="149" customWidth="1"/>
    <col min="4104" max="4105" width="11.28515625" style="149" customWidth="1"/>
    <col min="4106" max="4106" width="10.140625" style="149" customWidth="1"/>
    <col min="4107" max="4352" width="9.140625" style="149"/>
    <col min="4353" max="4353" width="4.85546875" style="149" customWidth="1"/>
    <col min="4354" max="4354" width="6.7109375" style="149" customWidth="1"/>
    <col min="4355" max="4355" width="6.140625" style="149" customWidth="1"/>
    <col min="4356" max="4356" width="10" style="149" customWidth="1"/>
    <col min="4357" max="4357" width="11.28515625" style="149" customWidth="1"/>
    <col min="4358" max="4358" width="11.5703125" style="149" customWidth="1"/>
    <col min="4359" max="4359" width="13.85546875" style="149" customWidth="1"/>
    <col min="4360" max="4361" width="11.28515625" style="149" customWidth="1"/>
    <col min="4362" max="4362" width="10.140625" style="149" customWidth="1"/>
    <col min="4363" max="4608" width="9.140625" style="149"/>
    <col min="4609" max="4609" width="4.85546875" style="149" customWidth="1"/>
    <col min="4610" max="4610" width="6.7109375" style="149" customWidth="1"/>
    <col min="4611" max="4611" width="6.140625" style="149" customWidth="1"/>
    <col min="4612" max="4612" width="10" style="149" customWidth="1"/>
    <col min="4613" max="4613" width="11.28515625" style="149" customWidth="1"/>
    <col min="4614" max="4614" width="11.5703125" style="149" customWidth="1"/>
    <col min="4615" max="4615" width="13.85546875" style="149" customWidth="1"/>
    <col min="4616" max="4617" width="11.28515625" style="149" customWidth="1"/>
    <col min="4618" max="4618" width="10.140625" style="149" customWidth="1"/>
    <col min="4619" max="4864" width="9.140625" style="149"/>
    <col min="4865" max="4865" width="4.85546875" style="149" customWidth="1"/>
    <col min="4866" max="4866" width="6.7109375" style="149" customWidth="1"/>
    <col min="4867" max="4867" width="6.140625" style="149" customWidth="1"/>
    <col min="4868" max="4868" width="10" style="149" customWidth="1"/>
    <col min="4869" max="4869" width="11.28515625" style="149" customWidth="1"/>
    <col min="4870" max="4870" width="11.5703125" style="149" customWidth="1"/>
    <col min="4871" max="4871" width="13.85546875" style="149" customWidth="1"/>
    <col min="4872" max="4873" width="11.28515625" style="149" customWidth="1"/>
    <col min="4874" max="4874" width="10.140625" style="149" customWidth="1"/>
    <col min="4875" max="5120" width="9.140625" style="149"/>
    <col min="5121" max="5121" width="4.85546875" style="149" customWidth="1"/>
    <col min="5122" max="5122" width="6.7109375" style="149" customWidth="1"/>
    <col min="5123" max="5123" width="6.140625" style="149" customWidth="1"/>
    <col min="5124" max="5124" width="10" style="149" customWidth="1"/>
    <col min="5125" max="5125" width="11.28515625" style="149" customWidth="1"/>
    <col min="5126" max="5126" width="11.5703125" style="149" customWidth="1"/>
    <col min="5127" max="5127" width="13.85546875" style="149" customWidth="1"/>
    <col min="5128" max="5129" width="11.28515625" style="149" customWidth="1"/>
    <col min="5130" max="5130" width="10.140625" style="149" customWidth="1"/>
    <col min="5131" max="5376" width="9.140625" style="149"/>
    <col min="5377" max="5377" width="4.85546875" style="149" customWidth="1"/>
    <col min="5378" max="5378" width="6.7109375" style="149" customWidth="1"/>
    <col min="5379" max="5379" width="6.140625" style="149" customWidth="1"/>
    <col min="5380" max="5380" width="10" style="149" customWidth="1"/>
    <col min="5381" max="5381" width="11.28515625" style="149" customWidth="1"/>
    <col min="5382" max="5382" width="11.5703125" style="149" customWidth="1"/>
    <col min="5383" max="5383" width="13.85546875" style="149" customWidth="1"/>
    <col min="5384" max="5385" width="11.28515625" style="149" customWidth="1"/>
    <col min="5386" max="5386" width="10.140625" style="149" customWidth="1"/>
    <col min="5387" max="5632" width="9.140625" style="149"/>
    <col min="5633" max="5633" width="4.85546875" style="149" customWidth="1"/>
    <col min="5634" max="5634" width="6.7109375" style="149" customWidth="1"/>
    <col min="5635" max="5635" width="6.140625" style="149" customWidth="1"/>
    <col min="5636" max="5636" width="10" style="149" customWidth="1"/>
    <col min="5637" max="5637" width="11.28515625" style="149" customWidth="1"/>
    <col min="5638" max="5638" width="11.5703125" style="149" customWidth="1"/>
    <col min="5639" max="5639" width="13.85546875" style="149" customWidth="1"/>
    <col min="5640" max="5641" width="11.28515625" style="149" customWidth="1"/>
    <col min="5642" max="5642" width="10.140625" style="149" customWidth="1"/>
    <col min="5643" max="5888" width="9.140625" style="149"/>
    <col min="5889" max="5889" width="4.85546875" style="149" customWidth="1"/>
    <col min="5890" max="5890" width="6.7109375" style="149" customWidth="1"/>
    <col min="5891" max="5891" width="6.140625" style="149" customWidth="1"/>
    <col min="5892" max="5892" width="10" style="149" customWidth="1"/>
    <col min="5893" max="5893" width="11.28515625" style="149" customWidth="1"/>
    <col min="5894" max="5894" width="11.5703125" style="149" customWidth="1"/>
    <col min="5895" max="5895" width="13.85546875" style="149" customWidth="1"/>
    <col min="5896" max="5897" width="11.28515625" style="149" customWidth="1"/>
    <col min="5898" max="5898" width="10.140625" style="149" customWidth="1"/>
    <col min="5899" max="6144" width="9.140625" style="149"/>
    <col min="6145" max="6145" width="4.85546875" style="149" customWidth="1"/>
    <col min="6146" max="6146" width="6.7109375" style="149" customWidth="1"/>
    <col min="6147" max="6147" width="6.140625" style="149" customWidth="1"/>
    <col min="6148" max="6148" width="10" style="149" customWidth="1"/>
    <col min="6149" max="6149" width="11.28515625" style="149" customWidth="1"/>
    <col min="6150" max="6150" width="11.5703125" style="149" customWidth="1"/>
    <col min="6151" max="6151" width="13.85546875" style="149" customWidth="1"/>
    <col min="6152" max="6153" width="11.28515625" style="149" customWidth="1"/>
    <col min="6154" max="6154" width="10.140625" style="149" customWidth="1"/>
    <col min="6155" max="6400" width="9.140625" style="149"/>
    <col min="6401" max="6401" width="4.85546875" style="149" customWidth="1"/>
    <col min="6402" max="6402" width="6.7109375" style="149" customWidth="1"/>
    <col min="6403" max="6403" width="6.140625" style="149" customWidth="1"/>
    <col min="6404" max="6404" width="10" style="149" customWidth="1"/>
    <col min="6405" max="6405" width="11.28515625" style="149" customWidth="1"/>
    <col min="6406" max="6406" width="11.5703125" style="149" customWidth="1"/>
    <col min="6407" max="6407" width="13.85546875" style="149" customWidth="1"/>
    <col min="6408" max="6409" width="11.28515625" style="149" customWidth="1"/>
    <col min="6410" max="6410" width="10.140625" style="149" customWidth="1"/>
    <col min="6411" max="6656" width="9.140625" style="149"/>
    <col min="6657" max="6657" width="4.85546875" style="149" customWidth="1"/>
    <col min="6658" max="6658" width="6.7109375" style="149" customWidth="1"/>
    <col min="6659" max="6659" width="6.140625" style="149" customWidth="1"/>
    <col min="6660" max="6660" width="10" style="149" customWidth="1"/>
    <col min="6661" max="6661" width="11.28515625" style="149" customWidth="1"/>
    <col min="6662" max="6662" width="11.5703125" style="149" customWidth="1"/>
    <col min="6663" max="6663" width="13.85546875" style="149" customWidth="1"/>
    <col min="6664" max="6665" width="11.28515625" style="149" customWidth="1"/>
    <col min="6666" max="6666" width="10.140625" style="149" customWidth="1"/>
    <col min="6667" max="6912" width="9.140625" style="149"/>
    <col min="6913" max="6913" width="4.85546875" style="149" customWidth="1"/>
    <col min="6914" max="6914" width="6.7109375" style="149" customWidth="1"/>
    <col min="6915" max="6915" width="6.140625" style="149" customWidth="1"/>
    <col min="6916" max="6916" width="10" style="149" customWidth="1"/>
    <col min="6917" max="6917" width="11.28515625" style="149" customWidth="1"/>
    <col min="6918" max="6918" width="11.5703125" style="149" customWidth="1"/>
    <col min="6919" max="6919" width="13.85546875" style="149" customWidth="1"/>
    <col min="6920" max="6921" width="11.28515625" style="149" customWidth="1"/>
    <col min="6922" max="6922" width="10.140625" style="149" customWidth="1"/>
    <col min="6923" max="7168" width="9.140625" style="149"/>
    <col min="7169" max="7169" width="4.85546875" style="149" customWidth="1"/>
    <col min="7170" max="7170" width="6.7109375" style="149" customWidth="1"/>
    <col min="7171" max="7171" width="6.140625" style="149" customWidth="1"/>
    <col min="7172" max="7172" width="10" style="149" customWidth="1"/>
    <col min="7173" max="7173" width="11.28515625" style="149" customWidth="1"/>
    <col min="7174" max="7174" width="11.5703125" style="149" customWidth="1"/>
    <col min="7175" max="7175" width="13.85546875" style="149" customWidth="1"/>
    <col min="7176" max="7177" width="11.28515625" style="149" customWidth="1"/>
    <col min="7178" max="7178" width="10.140625" style="149" customWidth="1"/>
    <col min="7179" max="7424" width="9.140625" style="149"/>
    <col min="7425" max="7425" width="4.85546875" style="149" customWidth="1"/>
    <col min="7426" max="7426" width="6.7109375" style="149" customWidth="1"/>
    <col min="7427" max="7427" width="6.140625" style="149" customWidth="1"/>
    <col min="7428" max="7428" width="10" style="149" customWidth="1"/>
    <col min="7429" max="7429" width="11.28515625" style="149" customWidth="1"/>
    <col min="7430" max="7430" width="11.5703125" style="149" customWidth="1"/>
    <col min="7431" max="7431" width="13.85546875" style="149" customWidth="1"/>
    <col min="7432" max="7433" width="11.28515625" style="149" customWidth="1"/>
    <col min="7434" max="7434" width="10.140625" style="149" customWidth="1"/>
    <col min="7435" max="7680" width="9.140625" style="149"/>
    <col min="7681" max="7681" width="4.85546875" style="149" customWidth="1"/>
    <col min="7682" max="7682" width="6.7109375" style="149" customWidth="1"/>
    <col min="7683" max="7683" width="6.140625" style="149" customWidth="1"/>
    <col min="7684" max="7684" width="10" style="149" customWidth="1"/>
    <col min="7685" max="7685" width="11.28515625" style="149" customWidth="1"/>
    <col min="7686" max="7686" width="11.5703125" style="149" customWidth="1"/>
    <col min="7687" max="7687" width="13.85546875" style="149" customWidth="1"/>
    <col min="7688" max="7689" width="11.28515625" style="149" customWidth="1"/>
    <col min="7690" max="7690" width="10.140625" style="149" customWidth="1"/>
    <col min="7691" max="7936" width="9.140625" style="149"/>
    <col min="7937" max="7937" width="4.85546875" style="149" customWidth="1"/>
    <col min="7938" max="7938" width="6.7109375" style="149" customWidth="1"/>
    <col min="7939" max="7939" width="6.140625" style="149" customWidth="1"/>
    <col min="7940" max="7940" width="10" style="149" customWidth="1"/>
    <col min="7941" max="7941" width="11.28515625" style="149" customWidth="1"/>
    <col min="7942" max="7942" width="11.5703125" style="149" customWidth="1"/>
    <col min="7943" max="7943" width="13.85546875" style="149" customWidth="1"/>
    <col min="7944" max="7945" width="11.28515625" style="149" customWidth="1"/>
    <col min="7946" max="7946" width="10.140625" style="149" customWidth="1"/>
    <col min="7947" max="8192" width="9.140625" style="149"/>
    <col min="8193" max="8193" width="4.85546875" style="149" customWidth="1"/>
    <col min="8194" max="8194" width="6.7109375" style="149" customWidth="1"/>
    <col min="8195" max="8195" width="6.140625" style="149" customWidth="1"/>
    <col min="8196" max="8196" width="10" style="149" customWidth="1"/>
    <col min="8197" max="8197" width="11.28515625" style="149" customWidth="1"/>
    <col min="8198" max="8198" width="11.5703125" style="149" customWidth="1"/>
    <col min="8199" max="8199" width="13.85546875" style="149" customWidth="1"/>
    <col min="8200" max="8201" width="11.28515625" style="149" customWidth="1"/>
    <col min="8202" max="8202" width="10.140625" style="149" customWidth="1"/>
    <col min="8203" max="8448" width="9.140625" style="149"/>
    <col min="8449" max="8449" width="4.85546875" style="149" customWidth="1"/>
    <col min="8450" max="8450" width="6.7109375" style="149" customWidth="1"/>
    <col min="8451" max="8451" width="6.140625" style="149" customWidth="1"/>
    <col min="8452" max="8452" width="10" style="149" customWidth="1"/>
    <col min="8453" max="8453" width="11.28515625" style="149" customWidth="1"/>
    <col min="8454" max="8454" width="11.5703125" style="149" customWidth="1"/>
    <col min="8455" max="8455" width="13.85546875" style="149" customWidth="1"/>
    <col min="8456" max="8457" width="11.28515625" style="149" customWidth="1"/>
    <col min="8458" max="8458" width="10.140625" style="149" customWidth="1"/>
    <col min="8459" max="8704" width="9.140625" style="149"/>
    <col min="8705" max="8705" width="4.85546875" style="149" customWidth="1"/>
    <col min="8706" max="8706" width="6.7109375" style="149" customWidth="1"/>
    <col min="8707" max="8707" width="6.140625" style="149" customWidth="1"/>
    <col min="8708" max="8708" width="10" style="149" customWidth="1"/>
    <col min="8709" max="8709" width="11.28515625" style="149" customWidth="1"/>
    <col min="8710" max="8710" width="11.5703125" style="149" customWidth="1"/>
    <col min="8711" max="8711" width="13.85546875" style="149" customWidth="1"/>
    <col min="8712" max="8713" width="11.28515625" style="149" customWidth="1"/>
    <col min="8714" max="8714" width="10.140625" style="149" customWidth="1"/>
    <col min="8715" max="8960" width="9.140625" style="149"/>
    <col min="8961" max="8961" width="4.85546875" style="149" customWidth="1"/>
    <col min="8962" max="8962" width="6.7109375" style="149" customWidth="1"/>
    <col min="8963" max="8963" width="6.140625" style="149" customWidth="1"/>
    <col min="8964" max="8964" width="10" style="149" customWidth="1"/>
    <col min="8965" max="8965" width="11.28515625" style="149" customWidth="1"/>
    <col min="8966" max="8966" width="11.5703125" style="149" customWidth="1"/>
    <col min="8967" max="8967" width="13.85546875" style="149" customWidth="1"/>
    <col min="8968" max="8969" width="11.28515625" style="149" customWidth="1"/>
    <col min="8970" max="8970" width="10.140625" style="149" customWidth="1"/>
    <col min="8971" max="9216" width="9.140625" style="149"/>
    <col min="9217" max="9217" width="4.85546875" style="149" customWidth="1"/>
    <col min="9218" max="9218" width="6.7109375" style="149" customWidth="1"/>
    <col min="9219" max="9219" width="6.140625" style="149" customWidth="1"/>
    <col min="9220" max="9220" width="10" style="149" customWidth="1"/>
    <col min="9221" max="9221" width="11.28515625" style="149" customWidth="1"/>
    <col min="9222" max="9222" width="11.5703125" style="149" customWidth="1"/>
    <col min="9223" max="9223" width="13.85546875" style="149" customWidth="1"/>
    <col min="9224" max="9225" width="11.28515625" style="149" customWidth="1"/>
    <col min="9226" max="9226" width="10.140625" style="149" customWidth="1"/>
    <col min="9227" max="9472" width="9.140625" style="149"/>
    <col min="9473" max="9473" width="4.85546875" style="149" customWidth="1"/>
    <col min="9474" max="9474" width="6.7109375" style="149" customWidth="1"/>
    <col min="9475" max="9475" width="6.140625" style="149" customWidth="1"/>
    <col min="9476" max="9476" width="10" style="149" customWidth="1"/>
    <col min="9477" max="9477" width="11.28515625" style="149" customWidth="1"/>
    <col min="9478" max="9478" width="11.5703125" style="149" customWidth="1"/>
    <col min="9479" max="9479" width="13.85546875" style="149" customWidth="1"/>
    <col min="9480" max="9481" width="11.28515625" style="149" customWidth="1"/>
    <col min="9482" max="9482" width="10.140625" style="149" customWidth="1"/>
    <col min="9483" max="9728" width="9.140625" style="149"/>
    <col min="9729" max="9729" width="4.85546875" style="149" customWidth="1"/>
    <col min="9730" max="9730" width="6.7109375" style="149" customWidth="1"/>
    <col min="9731" max="9731" width="6.140625" style="149" customWidth="1"/>
    <col min="9732" max="9732" width="10" style="149" customWidth="1"/>
    <col min="9733" max="9733" width="11.28515625" style="149" customWidth="1"/>
    <col min="9734" max="9734" width="11.5703125" style="149" customWidth="1"/>
    <col min="9735" max="9735" width="13.85546875" style="149" customWidth="1"/>
    <col min="9736" max="9737" width="11.28515625" style="149" customWidth="1"/>
    <col min="9738" max="9738" width="10.140625" style="149" customWidth="1"/>
    <col min="9739" max="9984" width="9.140625" style="149"/>
    <col min="9985" max="9985" width="4.85546875" style="149" customWidth="1"/>
    <col min="9986" max="9986" width="6.7109375" style="149" customWidth="1"/>
    <col min="9987" max="9987" width="6.140625" style="149" customWidth="1"/>
    <col min="9988" max="9988" width="10" style="149" customWidth="1"/>
    <col min="9989" max="9989" width="11.28515625" style="149" customWidth="1"/>
    <col min="9990" max="9990" width="11.5703125" style="149" customWidth="1"/>
    <col min="9991" max="9991" width="13.85546875" style="149" customWidth="1"/>
    <col min="9992" max="9993" width="11.28515625" style="149" customWidth="1"/>
    <col min="9994" max="9994" width="10.140625" style="149" customWidth="1"/>
    <col min="9995" max="10240" width="9.140625" style="149"/>
    <col min="10241" max="10241" width="4.85546875" style="149" customWidth="1"/>
    <col min="10242" max="10242" width="6.7109375" style="149" customWidth="1"/>
    <col min="10243" max="10243" width="6.140625" style="149" customWidth="1"/>
    <col min="10244" max="10244" width="10" style="149" customWidth="1"/>
    <col min="10245" max="10245" width="11.28515625" style="149" customWidth="1"/>
    <col min="10246" max="10246" width="11.5703125" style="149" customWidth="1"/>
    <col min="10247" max="10247" width="13.85546875" style="149" customWidth="1"/>
    <col min="10248" max="10249" width="11.28515625" style="149" customWidth="1"/>
    <col min="10250" max="10250" width="10.140625" style="149" customWidth="1"/>
    <col min="10251" max="10496" width="9.140625" style="149"/>
    <col min="10497" max="10497" width="4.85546875" style="149" customWidth="1"/>
    <col min="10498" max="10498" width="6.7109375" style="149" customWidth="1"/>
    <col min="10499" max="10499" width="6.140625" style="149" customWidth="1"/>
    <col min="10500" max="10500" width="10" style="149" customWidth="1"/>
    <col min="10501" max="10501" width="11.28515625" style="149" customWidth="1"/>
    <col min="10502" max="10502" width="11.5703125" style="149" customWidth="1"/>
    <col min="10503" max="10503" width="13.85546875" style="149" customWidth="1"/>
    <col min="10504" max="10505" width="11.28515625" style="149" customWidth="1"/>
    <col min="10506" max="10506" width="10.140625" style="149" customWidth="1"/>
    <col min="10507" max="10752" width="9.140625" style="149"/>
    <col min="10753" max="10753" width="4.85546875" style="149" customWidth="1"/>
    <col min="10754" max="10754" width="6.7109375" style="149" customWidth="1"/>
    <col min="10755" max="10755" width="6.140625" style="149" customWidth="1"/>
    <col min="10756" max="10756" width="10" style="149" customWidth="1"/>
    <col min="10757" max="10757" width="11.28515625" style="149" customWidth="1"/>
    <col min="10758" max="10758" width="11.5703125" style="149" customWidth="1"/>
    <col min="10759" max="10759" width="13.85546875" style="149" customWidth="1"/>
    <col min="10760" max="10761" width="11.28515625" style="149" customWidth="1"/>
    <col min="10762" max="10762" width="10.140625" style="149" customWidth="1"/>
    <col min="10763" max="11008" width="9.140625" style="149"/>
    <col min="11009" max="11009" width="4.85546875" style="149" customWidth="1"/>
    <col min="11010" max="11010" width="6.7109375" style="149" customWidth="1"/>
    <col min="11011" max="11011" width="6.140625" style="149" customWidth="1"/>
    <col min="11012" max="11012" width="10" style="149" customWidth="1"/>
    <col min="11013" max="11013" width="11.28515625" style="149" customWidth="1"/>
    <col min="11014" max="11014" width="11.5703125" style="149" customWidth="1"/>
    <col min="11015" max="11015" width="13.85546875" style="149" customWidth="1"/>
    <col min="11016" max="11017" width="11.28515625" style="149" customWidth="1"/>
    <col min="11018" max="11018" width="10.140625" style="149" customWidth="1"/>
    <col min="11019" max="11264" width="9.140625" style="149"/>
    <col min="11265" max="11265" width="4.85546875" style="149" customWidth="1"/>
    <col min="11266" max="11266" width="6.7109375" style="149" customWidth="1"/>
    <col min="11267" max="11267" width="6.140625" style="149" customWidth="1"/>
    <col min="11268" max="11268" width="10" style="149" customWidth="1"/>
    <col min="11269" max="11269" width="11.28515625" style="149" customWidth="1"/>
    <col min="11270" max="11270" width="11.5703125" style="149" customWidth="1"/>
    <col min="11271" max="11271" width="13.85546875" style="149" customWidth="1"/>
    <col min="11272" max="11273" width="11.28515625" style="149" customWidth="1"/>
    <col min="11274" max="11274" width="10.140625" style="149" customWidth="1"/>
    <col min="11275" max="11520" width="9.140625" style="149"/>
    <col min="11521" max="11521" width="4.85546875" style="149" customWidth="1"/>
    <col min="11522" max="11522" width="6.7109375" style="149" customWidth="1"/>
    <col min="11523" max="11523" width="6.140625" style="149" customWidth="1"/>
    <col min="11524" max="11524" width="10" style="149" customWidth="1"/>
    <col min="11525" max="11525" width="11.28515625" style="149" customWidth="1"/>
    <col min="11526" max="11526" width="11.5703125" style="149" customWidth="1"/>
    <col min="11527" max="11527" width="13.85546875" style="149" customWidth="1"/>
    <col min="11528" max="11529" width="11.28515625" style="149" customWidth="1"/>
    <col min="11530" max="11530" width="10.140625" style="149" customWidth="1"/>
    <col min="11531" max="11776" width="9.140625" style="149"/>
    <col min="11777" max="11777" width="4.85546875" style="149" customWidth="1"/>
    <col min="11778" max="11778" width="6.7109375" style="149" customWidth="1"/>
    <col min="11779" max="11779" width="6.140625" style="149" customWidth="1"/>
    <col min="11780" max="11780" width="10" style="149" customWidth="1"/>
    <col min="11781" max="11781" width="11.28515625" style="149" customWidth="1"/>
    <col min="11782" max="11782" width="11.5703125" style="149" customWidth="1"/>
    <col min="11783" max="11783" width="13.85546875" style="149" customWidth="1"/>
    <col min="11784" max="11785" width="11.28515625" style="149" customWidth="1"/>
    <col min="11786" max="11786" width="10.140625" style="149" customWidth="1"/>
    <col min="11787" max="12032" width="9.140625" style="149"/>
    <col min="12033" max="12033" width="4.85546875" style="149" customWidth="1"/>
    <col min="12034" max="12034" width="6.7109375" style="149" customWidth="1"/>
    <col min="12035" max="12035" width="6.140625" style="149" customWidth="1"/>
    <col min="12036" max="12036" width="10" style="149" customWidth="1"/>
    <col min="12037" max="12037" width="11.28515625" style="149" customWidth="1"/>
    <col min="12038" max="12038" width="11.5703125" style="149" customWidth="1"/>
    <col min="12039" max="12039" width="13.85546875" style="149" customWidth="1"/>
    <col min="12040" max="12041" width="11.28515625" style="149" customWidth="1"/>
    <col min="12042" max="12042" width="10.140625" style="149" customWidth="1"/>
    <col min="12043" max="12288" width="9.140625" style="149"/>
    <col min="12289" max="12289" width="4.85546875" style="149" customWidth="1"/>
    <col min="12290" max="12290" width="6.7109375" style="149" customWidth="1"/>
    <col min="12291" max="12291" width="6.140625" style="149" customWidth="1"/>
    <col min="12292" max="12292" width="10" style="149" customWidth="1"/>
    <col min="12293" max="12293" width="11.28515625" style="149" customWidth="1"/>
    <col min="12294" max="12294" width="11.5703125" style="149" customWidth="1"/>
    <col min="12295" max="12295" width="13.85546875" style="149" customWidth="1"/>
    <col min="12296" max="12297" width="11.28515625" style="149" customWidth="1"/>
    <col min="12298" max="12298" width="10.140625" style="149" customWidth="1"/>
    <col min="12299" max="12544" width="9.140625" style="149"/>
    <col min="12545" max="12545" width="4.85546875" style="149" customWidth="1"/>
    <col min="12546" max="12546" width="6.7109375" style="149" customWidth="1"/>
    <col min="12547" max="12547" width="6.140625" style="149" customWidth="1"/>
    <col min="12548" max="12548" width="10" style="149" customWidth="1"/>
    <col min="12549" max="12549" width="11.28515625" style="149" customWidth="1"/>
    <col min="12550" max="12550" width="11.5703125" style="149" customWidth="1"/>
    <col min="12551" max="12551" width="13.85546875" style="149" customWidth="1"/>
    <col min="12552" max="12553" width="11.28515625" style="149" customWidth="1"/>
    <col min="12554" max="12554" width="10.140625" style="149" customWidth="1"/>
    <col min="12555" max="12800" width="9.140625" style="149"/>
    <col min="12801" max="12801" width="4.85546875" style="149" customWidth="1"/>
    <col min="12802" max="12802" width="6.7109375" style="149" customWidth="1"/>
    <col min="12803" max="12803" width="6.140625" style="149" customWidth="1"/>
    <col min="12804" max="12804" width="10" style="149" customWidth="1"/>
    <col min="12805" max="12805" width="11.28515625" style="149" customWidth="1"/>
    <col min="12806" max="12806" width="11.5703125" style="149" customWidth="1"/>
    <col min="12807" max="12807" width="13.85546875" style="149" customWidth="1"/>
    <col min="12808" max="12809" width="11.28515625" style="149" customWidth="1"/>
    <col min="12810" max="12810" width="10.140625" style="149" customWidth="1"/>
    <col min="12811" max="13056" width="9.140625" style="149"/>
    <col min="13057" max="13057" width="4.85546875" style="149" customWidth="1"/>
    <col min="13058" max="13058" width="6.7109375" style="149" customWidth="1"/>
    <col min="13059" max="13059" width="6.140625" style="149" customWidth="1"/>
    <col min="13060" max="13060" width="10" style="149" customWidth="1"/>
    <col min="13061" max="13061" width="11.28515625" style="149" customWidth="1"/>
    <col min="13062" max="13062" width="11.5703125" style="149" customWidth="1"/>
    <col min="13063" max="13063" width="13.85546875" style="149" customWidth="1"/>
    <col min="13064" max="13065" width="11.28515625" style="149" customWidth="1"/>
    <col min="13066" max="13066" width="10.140625" style="149" customWidth="1"/>
    <col min="13067" max="13312" width="9.140625" style="149"/>
    <col min="13313" max="13313" width="4.85546875" style="149" customWidth="1"/>
    <col min="13314" max="13314" width="6.7109375" style="149" customWidth="1"/>
    <col min="13315" max="13315" width="6.140625" style="149" customWidth="1"/>
    <col min="13316" max="13316" width="10" style="149" customWidth="1"/>
    <col min="13317" max="13317" width="11.28515625" style="149" customWidth="1"/>
    <col min="13318" max="13318" width="11.5703125" style="149" customWidth="1"/>
    <col min="13319" max="13319" width="13.85546875" style="149" customWidth="1"/>
    <col min="13320" max="13321" width="11.28515625" style="149" customWidth="1"/>
    <col min="13322" max="13322" width="10.140625" style="149" customWidth="1"/>
    <col min="13323" max="13568" width="9.140625" style="149"/>
    <col min="13569" max="13569" width="4.85546875" style="149" customWidth="1"/>
    <col min="13570" max="13570" width="6.7109375" style="149" customWidth="1"/>
    <col min="13571" max="13571" width="6.140625" style="149" customWidth="1"/>
    <col min="13572" max="13572" width="10" style="149" customWidth="1"/>
    <col min="13573" max="13573" width="11.28515625" style="149" customWidth="1"/>
    <col min="13574" max="13574" width="11.5703125" style="149" customWidth="1"/>
    <col min="13575" max="13575" width="13.85546875" style="149" customWidth="1"/>
    <col min="13576" max="13577" width="11.28515625" style="149" customWidth="1"/>
    <col min="13578" max="13578" width="10.140625" style="149" customWidth="1"/>
    <col min="13579" max="13824" width="9.140625" style="149"/>
    <col min="13825" max="13825" width="4.85546875" style="149" customWidth="1"/>
    <col min="13826" max="13826" width="6.7109375" style="149" customWidth="1"/>
    <col min="13827" max="13827" width="6.140625" style="149" customWidth="1"/>
    <col min="13828" max="13828" width="10" style="149" customWidth="1"/>
    <col min="13829" max="13829" width="11.28515625" style="149" customWidth="1"/>
    <col min="13830" max="13830" width="11.5703125" style="149" customWidth="1"/>
    <col min="13831" max="13831" width="13.85546875" style="149" customWidth="1"/>
    <col min="13832" max="13833" width="11.28515625" style="149" customWidth="1"/>
    <col min="13834" max="13834" width="10.140625" style="149" customWidth="1"/>
    <col min="13835" max="14080" width="9.140625" style="149"/>
    <col min="14081" max="14081" width="4.85546875" style="149" customWidth="1"/>
    <col min="14082" max="14082" width="6.7109375" style="149" customWidth="1"/>
    <col min="14083" max="14083" width="6.140625" style="149" customWidth="1"/>
    <col min="14084" max="14084" width="10" style="149" customWidth="1"/>
    <col min="14085" max="14085" width="11.28515625" style="149" customWidth="1"/>
    <col min="14086" max="14086" width="11.5703125" style="149" customWidth="1"/>
    <col min="14087" max="14087" width="13.85546875" style="149" customWidth="1"/>
    <col min="14088" max="14089" width="11.28515625" style="149" customWidth="1"/>
    <col min="14090" max="14090" width="10.140625" style="149" customWidth="1"/>
    <col min="14091" max="14336" width="9.140625" style="149"/>
    <col min="14337" max="14337" width="4.85546875" style="149" customWidth="1"/>
    <col min="14338" max="14338" width="6.7109375" style="149" customWidth="1"/>
    <col min="14339" max="14339" width="6.140625" style="149" customWidth="1"/>
    <col min="14340" max="14340" width="10" style="149" customWidth="1"/>
    <col min="14341" max="14341" width="11.28515625" style="149" customWidth="1"/>
    <col min="14342" max="14342" width="11.5703125" style="149" customWidth="1"/>
    <col min="14343" max="14343" width="13.85546875" style="149" customWidth="1"/>
    <col min="14344" max="14345" width="11.28515625" style="149" customWidth="1"/>
    <col min="14346" max="14346" width="10.140625" style="149" customWidth="1"/>
    <col min="14347" max="14592" width="9.140625" style="149"/>
    <col min="14593" max="14593" width="4.85546875" style="149" customWidth="1"/>
    <col min="14594" max="14594" width="6.7109375" style="149" customWidth="1"/>
    <col min="14595" max="14595" width="6.140625" style="149" customWidth="1"/>
    <col min="14596" max="14596" width="10" style="149" customWidth="1"/>
    <col min="14597" max="14597" width="11.28515625" style="149" customWidth="1"/>
    <col min="14598" max="14598" width="11.5703125" style="149" customWidth="1"/>
    <col min="14599" max="14599" width="13.85546875" style="149" customWidth="1"/>
    <col min="14600" max="14601" width="11.28515625" style="149" customWidth="1"/>
    <col min="14602" max="14602" width="10.140625" style="149" customWidth="1"/>
    <col min="14603" max="14848" width="9.140625" style="149"/>
    <col min="14849" max="14849" width="4.85546875" style="149" customWidth="1"/>
    <col min="14850" max="14850" width="6.7109375" style="149" customWidth="1"/>
    <col min="14851" max="14851" width="6.140625" style="149" customWidth="1"/>
    <col min="14852" max="14852" width="10" style="149" customWidth="1"/>
    <col min="14853" max="14853" width="11.28515625" style="149" customWidth="1"/>
    <col min="14854" max="14854" width="11.5703125" style="149" customWidth="1"/>
    <col min="14855" max="14855" width="13.85546875" style="149" customWidth="1"/>
    <col min="14856" max="14857" width="11.28515625" style="149" customWidth="1"/>
    <col min="14858" max="14858" width="10.140625" style="149" customWidth="1"/>
    <col min="14859" max="15104" width="9.140625" style="149"/>
    <col min="15105" max="15105" width="4.85546875" style="149" customWidth="1"/>
    <col min="15106" max="15106" width="6.7109375" style="149" customWidth="1"/>
    <col min="15107" max="15107" width="6.140625" style="149" customWidth="1"/>
    <col min="15108" max="15108" width="10" style="149" customWidth="1"/>
    <col min="15109" max="15109" width="11.28515625" style="149" customWidth="1"/>
    <col min="15110" max="15110" width="11.5703125" style="149" customWidth="1"/>
    <col min="15111" max="15111" width="13.85546875" style="149" customWidth="1"/>
    <col min="15112" max="15113" width="11.28515625" style="149" customWidth="1"/>
    <col min="15114" max="15114" width="10.140625" style="149" customWidth="1"/>
    <col min="15115" max="15360" width="9.140625" style="149"/>
    <col min="15361" max="15361" width="4.85546875" style="149" customWidth="1"/>
    <col min="15362" max="15362" width="6.7109375" style="149" customWidth="1"/>
    <col min="15363" max="15363" width="6.140625" style="149" customWidth="1"/>
    <col min="15364" max="15364" width="10" style="149" customWidth="1"/>
    <col min="15365" max="15365" width="11.28515625" style="149" customWidth="1"/>
    <col min="15366" max="15366" width="11.5703125" style="149" customWidth="1"/>
    <col min="15367" max="15367" width="13.85546875" style="149" customWidth="1"/>
    <col min="15368" max="15369" width="11.28515625" style="149" customWidth="1"/>
    <col min="15370" max="15370" width="10.140625" style="149" customWidth="1"/>
    <col min="15371" max="15616" width="9.140625" style="149"/>
    <col min="15617" max="15617" width="4.85546875" style="149" customWidth="1"/>
    <col min="15618" max="15618" width="6.7109375" style="149" customWidth="1"/>
    <col min="15619" max="15619" width="6.140625" style="149" customWidth="1"/>
    <col min="15620" max="15620" width="10" style="149" customWidth="1"/>
    <col min="15621" max="15621" width="11.28515625" style="149" customWidth="1"/>
    <col min="15622" max="15622" width="11.5703125" style="149" customWidth="1"/>
    <col min="15623" max="15623" width="13.85546875" style="149" customWidth="1"/>
    <col min="15624" max="15625" width="11.28515625" style="149" customWidth="1"/>
    <col min="15626" max="15626" width="10.140625" style="149" customWidth="1"/>
    <col min="15627" max="15872" width="9.140625" style="149"/>
    <col min="15873" max="15873" width="4.85546875" style="149" customWidth="1"/>
    <col min="15874" max="15874" width="6.7109375" style="149" customWidth="1"/>
    <col min="15875" max="15875" width="6.140625" style="149" customWidth="1"/>
    <col min="15876" max="15876" width="10" style="149" customWidth="1"/>
    <col min="15877" max="15877" width="11.28515625" style="149" customWidth="1"/>
    <col min="15878" max="15878" width="11.5703125" style="149" customWidth="1"/>
    <col min="15879" max="15879" width="13.85546875" style="149" customWidth="1"/>
    <col min="15880" max="15881" width="11.28515625" style="149" customWidth="1"/>
    <col min="15882" max="15882" width="10.140625" style="149" customWidth="1"/>
    <col min="15883" max="16128" width="9.140625" style="149"/>
    <col min="16129" max="16129" width="4.85546875" style="149" customWidth="1"/>
    <col min="16130" max="16130" width="6.7109375" style="149" customWidth="1"/>
    <col min="16131" max="16131" width="6.140625" style="149" customWidth="1"/>
    <col min="16132" max="16132" width="10" style="149" customWidth="1"/>
    <col min="16133" max="16133" width="11.28515625" style="149" customWidth="1"/>
    <col min="16134" max="16134" width="11.5703125" style="149" customWidth="1"/>
    <col min="16135" max="16135" width="13.85546875" style="149" customWidth="1"/>
    <col min="16136" max="16137" width="11.28515625" style="149" customWidth="1"/>
    <col min="16138" max="16138" width="10.140625" style="149" customWidth="1"/>
    <col min="16139" max="16384" width="9.140625" style="149"/>
  </cols>
  <sheetData>
    <row r="1" spans="1:75" ht="12" customHeight="1" x14ac:dyDescent="0.25">
      <c r="A1" s="137"/>
      <c r="F1" s="3"/>
      <c r="H1" s="3" t="s">
        <v>30</v>
      </c>
      <c r="I1" s="1"/>
    </row>
    <row r="2" spans="1:75" ht="12" customHeight="1" x14ac:dyDescent="0.25">
      <c r="F2" s="3"/>
      <c r="H2" s="3" t="s">
        <v>79</v>
      </c>
      <c r="I2" s="1"/>
    </row>
    <row r="3" spans="1:75" ht="12" customHeight="1" x14ac:dyDescent="0.25">
      <c r="F3" s="3"/>
      <c r="H3" s="3" t="s">
        <v>0</v>
      </c>
      <c r="I3" s="1"/>
    </row>
    <row r="4" spans="1:75" ht="12" customHeight="1" x14ac:dyDescent="0.25">
      <c r="F4" s="3"/>
      <c r="H4" s="3" t="s">
        <v>80</v>
      </c>
      <c r="I4" s="1"/>
    </row>
    <row r="5" spans="1:75" ht="12" customHeight="1" x14ac:dyDescent="0.25"/>
    <row r="6" spans="1:75" ht="12" customHeight="1" x14ac:dyDescent="0.25">
      <c r="F6" s="3"/>
      <c r="G6" s="3"/>
      <c r="H6" s="1"/>
    </row>
    <row r="7" spans="1:75" x14ac:dyDescent="0.25">
      <c r="A7" s="38" t="s">
        <v>91</v>
      </c>
      <c r="B7" s="38"/>
      <c r="C7" s="38"/>
      <c r="D7" s="38"/>
      <c r="E7" s="38"/>
      <c r="F7" s="38"/>
      <c r="G7" s="38"/>
      <c r="H7" s="38"/>
      <c r="I7" s="38"/>
      <c r="J7" s="38"/>
      <c r="M7" s="1"/>
    </row>
    <row r="8" spans="1:75" ht="15.75" x14ac:dyDescent="0.25">
      <c r="A8" s="38" t="s">
        <v>92</v>
      </c>
      <c r="B8" s="172"/>
      <c r="C8" s="172"/>
      <c r="D8" s="172"/>
      <c r="E8" s="172"/>
      <c r="F8" s="172"/>
      <c r="G8" s="172"/>
      <c r="H8" s="172"/>
      <c r="I8" s="172"/>
      <c r="J8" s="172"/>
      <c r="M8" s="1"/>
    </row>
    <row r="9" spans="1:75" ht="15.75" x14ac:dyDescent="0.25">
      <c r="A9" s="38"/>
      <c r="B9" s="172"/>
      <c r="C9" s="172"/>
      <c r="D9" s="172"/>
      <c r="E9" s="172"/>
      <c r="F9" s="172"/>
      <c r="G9" s="172"/>
      <c r="H9" s="172"/>
      <c r="I9" s="172"/>
      <c r="J9" s="172"/>
      <c r="M9" s="1"/>
    </row>
    <row r="10" spans="1:75" ht="15.75" x14ac:dyDescent="0.25">
      <c r="A10" s="173"/>
      <c r="B10" s="174"/>
      <c r="C10" s="174"/>
      <c r="D10" s="174"/>
      <c r="E10" s="174"/>
      <c r="F10" s="174"/>
      <c r="G10" s="174"/>
      <c r="H10" s="174"/>
      <c r="I10" s="174"/>
      <c r="J10" s="174"/>
      <c r="M10" s="1"/>
    </row>
    <row r="11" spans="1:75" x14ac:dyDescent="0.25">
      <c r="J11" s="130" t="s">
        <v>1</v>
      </c>
    </row>
    <row r="12" spans="1:75" s="150" customFormat="1" ht="24" x14ac:dyDescent="0.2">
      <c r="A12" s="131"/>
      <c r="B12" s="131"/>
      <c r="C12" s="131"/>
      <c r="D12" s="132"/>
      <c r="E12" s="175" t="s">
        <v>55</v>
      </c>
      <c r="F12" s="176"/>
      <c r="G12" s="177"/>
      <c r="H12" s="178" t="s">
        <v>65</v>
      </c>
      <c r="I12" s="179"/>
      <c r="J12" s="136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49"/>
      <c r="AQ12" s="49"/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</row>
    <row r="13" spans="1:75" s="150" customFormat="1" ht="12" x14ac:dyDescent="0.2">
      <c r="A13" s="133"/>
      <c r="B13" s="133"/>
      <c r="C13" s="133"/>
      <c r="D13" s="133" t="s">
        <v>93</v>
      </c>
      <c r="E13" s="134" t="s">
        <v>94</v>
      </c>
      <c r="F13" s="132" t="s">
        <v>48</v>
      </c>
      <c r="G13" s="177"/>
      <c r="H13" s="177" t="s">
        <v>33</v>
      </c>
      <c r="I13" s="179"/>
      <c r="J13" s="175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  <c r="AK13" s="49"/>
      <c r="AL13" s="49"/>
      <c r="AM13" s="49"/>
      <c r="AN13" s="49"/>
      <c r="AO13" s="49"/>
      <c r="AP13" s="49"/>
      <c r="AQ13" s="49"/>
      <c r="AR13" s="49"/>
      <c r="AS13" s="49"/>
      <c r="AT13" s="49"/>
      <c r="AU13" s="49"/>
      <c r="AV13" s="49"/>
      <c r="AW13" s="49"/>
      <c r="AX13" s="49"/>
      <c r="AY13" s="49"/>
      <c r="AZ13" s="49"/>
      <c r="BA13" s="49"/>
      <c r="BB13" s="49"/>
      <c r="BC13" s="49"/>
      <c r="BD13" s="49"/>
      <c r="BE13" s="49"/>
      <c r="BF13" s="49"/>
      <c r="BG13" s="49"/>
      <c r="BH13" s="49"/>
      <c r="BI13" s="49"/>
      <c r="BJ13" s="49"/>
      <c r="BK13" s="49"/>
      <c r="BL13" s="49"/>
      <c r="BM13" s="49"/>
      <c r="BN13" s="49"/>
      <c r="BO13" s="49"/>
      <c r="BP13" s="49"/>
      <c r="BQ13" s="49"/>
      <c r="BR13" s="49"/>
      <c r="BS13" s="49"/>
      <c r="BT13" s="49"/>
      <c r="BU13" s="49"/>
      <c r="BV13" s="49"/>
      <c r="BW13" s="49"/>
    </row>
    <row r="14" spans="1:75" s="150" customFormat="1" ht="48" x14ac:dyDescent="0.2">
      <c r="A14" s="180" t="s">
        <v>29</v>
      </c>
      <c r="B14" s="180" t="s">
        <v>4</v>
      </c>
      <c r="C14" s="180" t="s">
        <v>5</v>
      </c>
      <c r="D14" s="180" t="s">
        <v>94</v>
      </c>
      <c r="E14" s="135" t="s">
        <v>95</v>
      </c>
      <c r="F14" s="135" t="s">
        <v>96</v>
      </c>
      <c r="G14" s="136" t="s">
        <v>66</v>
      </c>
      <c r="H14" s="136" t="s">
        <v>67</v>
      </c>
      <c r="I14" s="136" t="s">
        <v>97</v>
      </c>
      <c r="J14" s="135" t="s">
        <v>98</v>
      </c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49"/>
      <c r="BT14" s="49"/>
      <c r="BU14" s="49"/>
      <c r="BV14" s="49"/>
      <c r="BW14" s="49"/>
    </row>
    <row r="15" spans="1:75" s="153" customFormat="1" ht="9.75" x14ac:dyDescent="0.2">
      <c r="A15" s="151">
        <v>1</v>
      </c>
      <c r="B15" s="151">
        <v>2</v>
      </c>
      <c r="C15" s="151">
        <v>3</v>
      </c>
      <c r="D15" s="151">
        <v>4</v>
      </c>
      <c r="E15" s="151">
        <v>5</v>
      </c>
      <c r="F15" s="151">
        <v>6</v>
      </c>
      <c r="G15" s="151">
        <v>7</v>
      </c>
      <c r="H15" s="151">
        <v>8</v>
      </c>
      <c r="I15" s="151">
        <v>9</v>
      </c>
      <c r="J15" s="151">
        <v>10</v>
      </c>
      <c r="K15" s="152"/>
      <c r="L15" s="152"/>
      <c r="M15" s="152"/>
      <c r="N15" s="152"/>
      <c r="O15" s="152"/>
      <c r="P15" s="152"/>
      <c r="Q15" s="152"/>
      <c r="R15" s="152"/>
      <c r="S15" s="152"/>
      <c r="T15" s="152"/>
      <c r="U15" s="152"/>
      <c r="V15" s="152"/>
      <c r="W15" s="152"/>
      <c r="X15" s="152"/>
      <c r="Y15" s="152"/>
      <c r="Z15" s="152"/>
      <c r="AA15" s="152"/>
      <c r="AB15" s="152"/>
      <c r="AC15" s="152"/>
      <c r="AD15" s="152"/>
      <c r="AE15" s="152"/>
      <c r="AF15" s="152"/>
      <c r="AG15" s="152"/>
      <c r="AH15" s="152"/>
      <c r="AI15" s="152"/>
      <c r="AJ15" s="152"/>
      <c r="AK15" s="152"/>
      <c r="AL15" s="152"/>
      <c r="AM15" s="152"/>
      <c r="AN15" s="152"/>
      <c r="AO15" s="152"/>
      <c r="AP15" s="152"/>
      <c r="AQ15" s="152"/>
      <c r="AR15" s="152"/>
      <c r="AS15" s="152"/>
      <c r="AT15" s="152"/>
      <c r="AU15" s="152"/>
      <c r="AV15" s="152"/>
      <c r="AW15" s="152"/>
      <c r="AX15" s="152"/>
      <c r="AY15" s="152"/>
      <c r="AZ15" s="152"/>
      <c r="BA15" s="152"/>
      <c r="BB15" s="152"/>
      <c r="BC15" s="152"/>
      <c r="BD15" s="152"/>
      <c r="BE15" s="152"/>
      <c r="BF15" s="152"/>
      <c r="BG15" s="152"/>
      <c r="BH15" s="152"/>
      <c r="BI15" s="152"/>
      <c r="BJ15" s="152"/>
      <c r="BK15" s="152"/>
      <c r="BL15" s="152"/>
      <c r="BM15" s="152"/>
      <c r="BN15" s="152"/>
      <c r="BO15" s="152"/>
      <c r="BP15" s="152"/>
      <c r="BQ15" s="152"/>
      <c r="BR15" s="152"/>
      <c r="BS15" s="152"/>
      <c r="BT15" s="152"/>
      <c r="BU15" s="152"/>
      <c r="BV15" s="152"/>
      <c r="BW15" s="152"/>
    </row>
    <row r="16" spans="1:75" s="154" customFormat="1" ht="15" customHeight="1" x14ac:dyDescent="0.2">
      <c r="A16" s="181">
        <v>750</v>
      </c>
      <c r="B16" s="181">
        <v>75058</v>
      </c>
      <c r="C16" s="181">
        <v>2338</v>
      </c>
      <c r="D16" s="182">
        <v>14528</v>
      </c>
      <c r="E16" s="182">
        <f>SUM(F16,J16)</f>
        <v>0</v>
      </c>
      <c r="F16" s="182">
        <f t="shared" ref="F16:F26" si="0">SUM(G16:I16)</f>
        <v>0</v>
      </c>
      <c r="G16" s="182">
        <v>0</v>
      </c>
      <c r="H16" s="182">
        <v>0</v>
      </c>
      <c r="I16" s="182">
        <v>0</v>
      </c>
      <c r="J16" s="182">
        <v>0</v>
      </c>
      <c r="K16" s="139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</row>
    <row r="17" spans="1:75" s="150" customFormat="1" ht="15" customHeight="1" x14ac:dyDescent="0.2">
      <c r="A17" s="181">
        <v>750</v>
      </c>
      <c r="B17" s="181">
        <v>75058</v>
      </c>
      <c r="C17" s="181">
        <v>2339</v>
      </c>
      <c r="D17" s="182">
        <v>0</v>
      </c>
      <c r="E17" s="182">
        <f t="shared" ref="E17:E25" si="1">SUM(F17,J17)</f>
        <v>65033</v>
      </c>
      <c r="F17" s="182">
        <f t="shared" si="0"/>
        <v>65033</v>
      </c>
      <c r="G17" s="182">
        <v>0</v>
      </c>
      <c r="H17" s="182">
        <v>0</v>
      </c>
      <c r="I17" s="182">
        <v>65033</v>
      </c>
      <c r="J17" s="182">
        <v>0</v>
      </c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49"/>
      <c r="AB17" s="49"/>
      <c r="AC17" s="49"/>
      <c r="AD17" s="49"/>
      <c r="AE17" s="49"/>
      <c r="AF17" s="49"/>
      <c r="AG17" s="49"/>
      <c r="AH17" s="49"/>
      <c r="AI17" s="49"/>
      <c r="AJ17" s="49"/>
      <c r="AK17" s="49"/>
      <c r="AL17" s="49"/>
      <c r="AM17" s="49"/>
      <c r="AN17" s="49"/>
      <c r="AO17" s="49"/>
      <c r="AP17" s="49"/>
      <c r="AQ17" s="49"/>
      <c r="AR17" s="49"/>
      <c r="AS17" s="49"/>
      <c r="AT17" s="49"/>
      <c r="AU17" s="49"/>
      <c r="AV17" s="49"/>
      <c r="AW17" s="49"/>
      <c r="AX17" s="49"/>
      <c r="AY17" s="49"/>
      <c r="AZ17" s="49"/>
      <c r="BA17" s="49"/>
      <c r="BB17" s="49"/>
      <c r="BC17" s="49"/>
      <c r="BD17" s="49"/>
      <c r="BE17" s="49"/>
      <c r="BF17" s="49"/>
      <c r="BG17" s="49"/>
      <c r="BH17" s="49"/>
      <c r="BI17" s="49"/>
      <c r="BJ17" s="49"/>
      <c r="BK17" s="49"/>
      <c r="BL17" s="49"/>
      <c r="BM17" s="49"/>
      <c r="BN17" s="49"/>
      <c r="BO17" s="49"/>
      <c r="BP17" s="49"/>
      <c r="BQ17" s="49"/>
      <c r="BR17" s="49"/>
      <c r="BS17" s="49"/>
      <c r="BT17" s="49"/>
      <c r="BU17" s="49"/>
      <c r="BV17" s="49"/>
      <c r="BW17" s="49"/>
    </row>
    <row r="18" spans="1:75" s="150" customFormat="1" ht="15" customHeight="1" x14ac:dyDescent="0.2">
      <c r="A18" s="181">
        <v>801</v>
      </c>
      <c r="B18" s="181">
        <v>80104</v>
      </c>
      <c r="C18" s="181">
        <v>2310</v>
      </c>
      <c r="D18" s="182">
        <v>0</v>
      </c>
      <c r="E18" s="182">
        <f t="shared" si="1"/>
        <v>240000</v>
      </c>
      <c r="F18" s="182">
        <f t="shared" si="0"/>
        <v>240000</v>
      </c>
      <c r="G18" s="182">
        <v>0</v>
      </c>
      <c r="H18" s="182">
        <v>0</v>
      </c>
      <c r="I18" s="182">
        <v>240000</v>
      </c>
      <c r="J18" s="182">
        <v>0</v>
      </c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/>
      <c r="AS18" s="49"/>
      <c r="AT18" s="49"/>
      <c r="AU18" s="49"/>
      <c r="AV18" s="49"/>
      <c r="AW18" s="49"/>
      <c r="AX18" s="49"/>
      <c r="AY18" s="49"/>
      <c r="AZ18" s="49"/>
      <c r="BA18" s="49"/>
      <c r="BB18" s="49"/>
      <c r="BC18" s="49"/>
      <c r="BD18" s="49"/>
      <c r="BE18" s="49"/>
      <c r="BF18" s="49"/>
      <c r="BG18" s="49"/>
      <c r="BH18" s="49"/>
      <c r="BI18" s="49"/>
      <c r="BJ18" s="49"/>
      <c r="BK18" s="49"/>
      <c r="BL18" s="49"/>
      <c r="BM18" s="49"/>
      <c r="BN18" s="49"/>
      <c r="BO18" s="49"/>
      <c r="BP18" s="49"/>
      <c r="BQ18" s="49"/>
      <c r="BR18" s="49"/>
      <c r="BS18" s="49"/>
      <c r="BT18" s="49"/>
      <c r="BU18" s="49"/>
      <c r="BV18" s="49"/>
      <c r="BW18" s="49"/>
    </row>
    <row r="19" spans="1:75" s="150" customFormat="1" ht="15" customHeight="1" x14ac:dyDescent="0.2">
      <c r="A19" s="181">
        <v>801</v>
      </c>
      <c r="B19" s="181">
        <v>80140</v>
      </c>
      <c r="C19" s="181">
        <v>2310</v>
      </c>
      <c r="D19" s="183">
        <v>46800</v>
      </c>
      <c r="E19" s="183">
        <f>SUM(F19,J19)</f>
        <v>0</v>
      </c>
      <c r="F19" s="182">
        <f>SUM(G19:I19)</f>
        <v>0</v>
      </c>
      <c r="G19" s="183">
        <v>0</v>
      </c>
      <c r="H19" s="183">
        <v>0</v>
      </c>
      <c r="I19" s="183">
        <v>0</v>
      </c>
      <c r="J19" s="183">
        <v>0</v>
      </c>
      <c r="K19" s="49"/>
      <c r="L19" s="49"/>
      <c r="M19" s="49"/>
      <c r="N19" s="49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49"/>
      <c r="AF19" s="49"/>
      <c r="AG19" s="49"/>
      <c r="AH19" s="49"/>
      <c r="AI19" s="49"/>
      <c r="AJ19" s="49"/>
      <c r="AK19" s="49"/>
      <c r="AL19" s="49"/>
      <c r="AM19" s="49"/>
      <c r="AN19" s="49"/>
      <c r="AO19" s="49"/>
      <c r="AP19" s="49"/>
      <c r="AQ19" s="49"/>
      <c r="AR19" s="49"/>
      <c r="AS19" s="49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49"/>
      <c r="BT19" s="49"/>
      <c r="BU19" s="49"/>
      <c r="BV19" s="49"/>
      <c r="BW19" s="49"/>
    </row>
    <row r="20" spans="1:75" s="150" customFormat="1" ht="15" customHeight="1" x14ac:dyDescent="0.2">
      <c r="A20" s="181">
        <v>801</v>
      </c>
      <c r="B20" s="181">
        <v>80140</v>
      </c>
      <c r="C20" s="181">
        <v>2320</v>
      </c>
      <c r="D20" s="183">
        <v>193200</v>
      </c>
      <c r="E20" s="183">
        <f t="shared" si="1"/>
        <v>0</v>
      </c>
      <c r="F20" s="182">
        <f t="shared" si="0"/>
        <v>0</v>
      </c>
      <c r="G20" s="183">
        <v>0</v>
      </c>
      <c r="H20" s="183">
        <v>0</v>
      </c>
      <c r="I20" s="183">
        <v>0</v>
      </c>
      <c r="J20" s="183">
        <v>0</v>
      </c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49"/>
      <c r="BA20" s="49"/>
      <c r="BB20" s="49"/>
      <c r="BC20" s="49"/>
      <c r="BD20" s="49"/>
      <c r="BE20" s="49"/>
      <c r="BF20" s="49"/>
      <c r="BG20" s="49"/>
      <c r="BH20" s="49"/>
      <c r="BI20" s="49"/>
      <c r="BJ20" s="49"/>
      <c r="BK20" s="49"/>
      <c r="BL20" s="49"/>
      <c r="BM20" s="49"/>
      <c r="BN20" s="49"/>
      <c r="BO20" s="49"/>
      <c r="BP20" s="49"/>
      <c r="BQ20" s="49"/>
      <c r="BR20" s="49"/>
      <c r="BS20" s="49"/>
      <c r="BT20" s="49"/>
      <c r="BU20" s="49"/>
      <c r="BV20" s="49"/>
      <c r="BW20" s="49"/>
    </row>
    <row r="21" spans="1:75" s="150" customFormat="1" ht="15" customHeight="1" x14ac:dyDescent="0.2">
      <c r="A21" s="184">
        <v>801</v>
      </c>
      <c r="B21" s="184">
        <v>80195</v>
      </c>
      <c r="C21" s="184">
        <v>2320</v>
      </c>
      <c r="D21" s="182">
        <v>0</v>
      </c>
      <c r="E21" s="182">
        <f t="shared" si="1"/>
        <v>3000</v>
      </c>
      <c r="F21" s="182">
        <f t="shared" si="0"/>
        <v>3000</v>
      </c>
      <c r="G21" s="182">
        <v>0</v>
      </c>
      <c r="H21" s="182">
        <v>0</v>
      </c>
      <c r="I21" s="182">
        <v>3000</v>
      </c>
      <c r="J21" s="182">
        <v>0</v>
      </c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</row>
    <row r="22" spans="1:75" s="150" customFormat="1" ht="15" customHeight="1" x14ac:dyDescent="0.2">
      <c r="A22" s="184">
        <v>851</v>
      </c>
      <c r="B22" s="184">
        <v>85154</v>
      </c>
      <c r="C22" s="184">
        <v>2330</v>
      </c>
      <c r="D22" s="182">
        <v>0</v>
      </c>
      <c r="E22" s="182">
        <f t="shared" si="1"/>
        <v>6000</v>
      </c>
      <c r="F22" s="182">
        <f t="shared" si="0"/>
        <v>6000</v>
      </c>
      <c r="G22" s="182">
        <v>0</v>
      </c>
      <c r="H22" s="182">
        <v>0</v>
      </c>
      <c r="I22" s="182">
        <v>6000</v>
      </c>
      <c r="J22" s="182">
        <v>0</v>
      </c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  <c r="AO22" s="49"/>
      <c r="AP22" s="49"/>
      <c r="AQ22" s="49"/>
      <c r="AR22" s="49"/>
      <c r="AS22" s="49"/>
      <c r="AT22" s="49"/>
      <c r="AU22" s="49"/>
      <c r="AV22" s="49"/>
      <c r="AW22" s="49"/>
      <c r="AX22" s="49"/>
      <c r="AY22" s="49"/>
      <c r="AZ22" s="49"/>
      <c r="BA22" s="49"/>
      <c r="BB22" s="49"/>
      <c r="BC22" s="49"/>
      <c r="BD22" s="49"/>
      <c r="BE22" s="49"/>
      <c r="BF22" s="49"/>
      <c r="BG22" s="49"/>
      <c r="BH22" s="49"/>
      <c r="BI22" s="49"/>
      <c r="BJ22" s="49"/>
      <c r="BK22" s="49"/>
      <c r="BL22" s="49"/>
      <c r="BM22" s="49"/>
      <c r="BN22" s="49"/>
      <c r="BO22" s="49"/>
      <c r="BP22" s="49"/>
      <c r="BQ22" s="49"/>
      <c r="BR22" s="49"/>
      <c r="BS22" s="49"/>
      <c r="BT22" s="49"/>
      <c r="BU22" s="49"/>
      <c r="BV22" s="49"/>
      <c r="BW22" s="49"/>
    </row>
    <row r="23" spans="1:75" s="150" customFormat="1" ht="15" customHeight="1" x14ac:dyDescent="0.2">
      <c r="A23" s="181">
        <v>853</v>
      </c>
      <c r="B23" s="181">
        <v>85311</v>
      </c>
      <c r="C23" s="181">
        <v>2320</v>
      </c>
      <c r="D23" s="183">
        <v>30528</v>
      </c>
      <c r="E23" s="183">
        <f t="shared" si="1"/>
        <v>0</v>
      </c>
      <c r="F23" s="182">
        <f t="shared" si="0"/>
        <v>0</v>
      </c>
      <c r="G23" s="183">
        <v>0</v>
      </c>
      <c r="H23" s="183">
        <v>0</v>
      </c>
      <c r="I23" s="183">
        <v>0</v>
      </c>
      <c r="J23" s="183">
        <v>0</v>
      </c>
      <c r="K23" s="49"/>
      <c r="L23" s="49"/>
      <c r="M23" s="49"/>
      <c r="N23" s="49"/>
      <c r="O23" s="49"/>
      <c r="P23" s="49"/>
      <c r="Q23" s="49"/>
      <c r="R23" s="49"/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49"/>
      <c r="BT23" s="49"/>
      <c r="BU23" s="49"/>
      <c r="BV23" s="49"/>
      <c r="BW23" s="49"/>
    </row>
    <row r="24" spans="1:75" s="150" customFormat="1" ht="15" customHeight="1" x14ac:dyDescent="0.2">
      <c r="A24" s="181">
        <v>853</v>
      </c>
      <c r="B24" s="181">
        <v>85333</v>
      </c>
      <c r="C24" s="181">
        <v>2320</v>
      </c>
      <c r="D24" s="183">
        <v>0</v>
      </c>
      <c r="E24" s="183">
        <f t="shared" si="1"/>
        <v>3422964</v>
      </c>
      <c r="F24" s="183">
        <f t="shared" si="0"/>
        <v>3422964</v>
      </c>
      <c r="G24" s="183">
        <v>0</v>
      </c>
      <c r="H24" s="183">
        <v>0</v>
      </c>
      <c r="I24" s="183">
        <v>3422964</v>
      </c>
      <c r="J24" s="183">
        <v>0</v>
      </c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  <c r="AK24" s="49"/>
      <c r="AL24" s="49"/>
      <c r="AM24" s="49"/>
      <c r="AN24" s="49"/>
      <c r="AO24" s="49"/>
      <c r="AP24" s="49"/>
      <c r="AQ24" s="49"/>
      <c r="AR24" s="49"/>
      <c r="AS24" s="49"/>
      <c r="AT24" s="49"/>
      <c r="AU24" s="49"/>
      <c r="AV24" s="49"/>
      <c r="AW24" s="49"/>
      <c r="AX24" s="49"/>
      <c r="AY24" s="49"/>
      <c r="AZ24" s="49"/>
      <c r="BA24" s="49"/>
      <c r="BB24" s="49"/>
      <c r="BC24" s="49"/>
      <c r="BD24" s="49"/>
      <c r="BE24" s="49"/>
      <c r="BF24" s="49"/>
      <c r="BG24" s="49"/>
      <c r="BH24" s="49"/>
      <c r="BI24" s="49"/>
      <c r="BJ24" s="49"/>
      <c r="BK24" s="49"/>
      <c r="BL24" s="49"/>
      <c r="BM24" s="49"/>
      <c r="BN24" s="49"/>
      <c r="BO24" s="49"/>
      <c r="BP24" s="49"/>
      <c r="BQ24" s="49"/>
      <c r="BR24" s="49"/>
      <c r="BS24" s="49"/>
      <c r="BT24" s="49"/>
      <c r="BU24" s="49"/>
      <c r="BV24" s="49"/>
      <c r="BW24" s="49"/>
    </row>
    <row r="25" spans="1:75" s="150" customFormat="1" ht="15" customHeight="1" x14ac:dyDescent="0.2">
      <c r="A25" s="184">
        <v>854</v>
      </c>
      <c r="B25" s="184">
        <v>85415</v>
      </c>
      <c r="C25" s="184">
        <v>2330</v>
      </c>
      <c r="D25" s="182">
        <v>5400</v>
      </c>
      <c r="E25" s="183">
        <f t="shared" si="1"/>
        <v>0</v>
      </c>
      <c r="F25" s="183">
        <f t="shared" si="0"/>
        <v>0</v>
      </c>
      <c r="G25" s="182">
        <v>0</v>
      </c>
      <c r="H25" s="182">
        <v>0</v>
      </c>
      <c r="I25" s="182">
        <v>0</v>
      </c>
      <c r="J25" s="182">
        <v>0</v>
      </c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  <c r="V25" s="49"/>
      <c r="W25" s="49"/>
      <c r="X25" s="49"/>
      <c r="Y25" s="49"/>
      <c r="Z25" s="49"/>
      <c r="AA25" s="49"/>
      <c r="AB25" s="49"/>
      <c r="AC25" s="49"/>
      <c r="AD25" s="49"/>
      <c r="AE25" s="49"/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9"/>
      <c r="BH25" s="49"/>
      <c r="BI25" s="49"/>
      <c r="BJ25" s="49"/>
      <c r="BK25" s="49"/>
      <c r="BL25" s="49"/>
      <c r="BM25" s="49"/>
      <c r="BN25" s="49"/>
      <c r="BO25" s="49"/>
      <c r="BP25" s="49"/>
      <c r="BQ25" s="49"/>
      <c r="BR25" s="49"/>
      <c r="BS25" s="49"/>
      <c r="BT25" s="49"/>
      <c r="BU25" s="49"/>
      <c r="BV25" s="49"/>
      <c r="BW25" s="49"/>
    </row>
    <row r="26" spans="1:75" s="150" customFormat="1" ht="15" customHeight="1" x14ac:dyDescent="0.2">
      <c r="A26" s="185">
        <v>900</v>
      </c>
      <c r="B26" s="185">
        <v>90095</v>
      </c>
      <c r="C26" s="185">
        <v>2339</v>
      </c>
      <c r="D26" s="155">
        <v>0</v>
      </c>
      <c r="E26" s="183">
        <f>SUM(F26,J26)</f>
        <v>40000</v>
      </c>
      <c r="F26" s="183">
        <f t="shared" si="0"/>
        <v>40000</v>
      </c>
      <c r="G26" s="155">
        <v>0</v>
      </c>
      <c r="H26" s="155">
        <v>0</v>
      </c>
      <c r="I26" s="155">
        <v>40000</v>
      </c>
      <c r="J26" s="155">
        <v>0</v>
      </c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</row>
    <row r="27" spans="1:75" s="150" customFormat="1" ht="23.25" customHeight="1" x14ac:dyDescent="0.2">
      <c r="A27" s="186" t="s">
        <v>47</v>
      </c>
      <c r="B27" s="205"/>
      <c r="C27" s="206"/>
      <c r="D27" s="156">
        <f>SUM(D16:D26)</f>
        <v>290456</v>
      </c>
      <c r="E27" s="156">
        <f t="shared" ref="E27:J27" si="2">SUM(E16:E26)</f>
        <v>3776997</v>
      </c>
      <c r="F27" s="156">
        <f>SUM(F16:F26)</f>
        <v>3776997</v>
      </c>
      <c r="G27" s="156">
        <f t="shared" si="2"/>
        <v>0</v>
      </c>
      <c r="H27" s="156">
        <f t="shared" si="2"/>
        <v>0</v>
      </c>
      <c r="I27" s="156">
        <f>SUM(I16:I26)</f>
        <v>3776997</v>
      </c>
      <c r="J27" s="156">
        <f t="shared" si="2"/>
        <v>0</v>
      </c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49"/>
      <c r="AL27" s="49"/>
      <c r="AM27" s="49"/>
      <c r="AN27" s="49"/>
      <c r="AO27" s="49"/>
      <c r="AP27" s="49"/>
      <c r="AQ27" s="49"/>
      <c r="AR27" s="49"/>
      <c r="AS27" s="49"/>
      <c r="AT27" s="49"/>
      <c r="AU27" s="49"/>
      <c r="AV27" s="49"/>
      <c r="AW27" s="49"/>
      <c r="AX27" s="49"/>
      <c r="AY27" s="49"/>
      <c r="AZ27" s="49"/>
      <c r="BA27" s="49"/>
      <c r="BB27" s="49"/>
      <c r="BC27" s="49"/>
      <c r="BD27" s="49"/>
      <c r="BE27" s="49"/>
      <c r="BF27" s="49"/>
      <c r="BG27" s="49"/>
      <c r="BH27" s="49"/>
      <c r="BI27" s="49"/>
      <c r="BJ27" s="49"/>
      <c r="BK27" s="49"/>
      <c r="BL27" s="49"/>
      <c r="BM27" s="49"/>
      <c r="BN27" s="49"/>
      <c r="BO27" s="49"/>
      <c r="BP27" s="49"/>
      <c r="BQ27" s="49"/>
      <c r="BR27" s="49"/>
      <c r="BS27" s="49"/>
      <c r="BT27" s="49"/>
      <c r="BU27" s="49"/>
      <c r="BV27" s="49"/>
      <c r="BW27" s="49"/>
    </row>
    <row r="29" spans="1:75" x14ac:dyDescent="0.25">
      <c r="A29" s="148"/>
      <c r="G29" s="47"/>
    </row>
  </sheetData>
  <pageMargins left="0.31496062992125984" right="0.11811023622047245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2716B-6D41-4EED-9245-84E7562D0626}">
  <dimension ref="A1:G43"/>
  <sheetViews>
    <sheetView zoomScale="130" zoomScaleNormal="130" workbookViewId="0"/>
  </sheetViews>
  <sheetFormatPr defaultRowHeight="15" x14ac:dyDescent="0.25"/>
  <cols>
    <col min="1" max="1" width="4" style="47" customWidth="1"/>
    <col min="2" max="2" width="6.28515625" style="47" customWidth="1"/>
    <col min="3" max="3" width="8.42578125" style="47" customWidth="1"/>
    <col min="4" max="4" width="51.28515625" style="47" customWidth="1"/>
    <col min="5" max="5" width="21" style="47" customWidth="1"/>
    <col min="6" max="6" width="9.140625" style="47"/>
    <col min="7" max="7" width="10.7109375" style="28" customWidth="1"/>
    <col min="8" max="256" width="9.140625" style="47"/>
    <col min="257" max="257" width="4" style="47" customWidth="1"/>
    <col min="258" max="258" width="6.28515625" style="47" customWidth="1"/>
    <col min="259" max="259" width="8.42578125" style="47" customWidth="1"/>
    <col min="260" max="260" width="51.28515625" style="47" customWidth="1"/>
    <col min="261" max="261" width="21" style="47" customWidth="1"/>
    <col min="262" max="262" width="9.140625" style="47"/>
    <col min="263" max="263" width="10.7109375" style="47" customWidth="1"/>
    <col min="264" max="512" width="9.140625" style="47"/>
    <col min="513" max="513" width="4" style="47" customWidth="1"/>
    <col min="514" max="514" width="6.28515625" style="47" customWidth="1"/>
    <col min="515" max="515" width="8.42578125" style="47" customWidth="1"/>
    <col min="516" max="516" width="51.28515625" style="47" customWidth="1"/>
    <col min="517" max="517" width="21" style="47" customWidth="1"/>
    <col min="518" max="518" width="9.140625" style="47"/>
    <col min="519" max="519" width="10.7109375" style="47" customWidth="1"/>
    <col min="520" max="768" width="9.140625" style="47"/>
    <col min="769" max="769" width="4" style="47" customWidth="1"/>
    <col min="770" max="770" width="6.28515625" style="47" customWidth="1"/>
    <col min="771" max="771" width="8.42578125" style="47" customWidth="1"/>
    <col min="772" max="772" width="51.28515625" style="47" customWidth="1"/>
    <col min="773" max="773" width="21" style="47" customWidth="1"/>
    <col min="774" max="774" width="9.140625" style="47"/>
    <col min="775" max="775" width="10.7109375" style="47" customWidth="1"/>
    <col min="776" max="1024" width="9.140625" style="47"/>
    <col min="1025" max="1025" width="4" style="47" customWidth="1"/>
    <col min="1026" max="1026" width="6.28515625" style="47" customWidth="1"/>
    <col min="1027" max="1027" width="8.42578125" style="47" customWidth="1"/>
    <col min="1028" max="1028" width="51.28515625" style="47" customWidth="1"/>
    <col min="1029" max="1029" width="21" style="47" customWidth="1"/>
    <col min="1030" max="1030" width="9.140625" style="47"/>
    <col min="1031" max="1031" width="10.7109375" style="47" customWidth="1"/>
    <col min="1032" max="1280" width="9.140625" style="47"/>
    <col min="1281" max="1281" width="4" style="47" customWidth="1"/>
    <col min="1282" max="1282" width="6.28515625" style="47" customWidth="1"/>
    <col min="1283" max="1283" width="8.42578125" style="47" customWidth="1"/>
    <col min="1284" max="1284" width="51.28515625" style="47" customWidth="1"/>
    <col min="1285" max="1285" width="21" style="47" customWidth="1"/>
    <col min="1286" max="1286" width="9.140625" style="47"/>
    <col min="1287" max="1287" width="10.7109375" style="47" customWidth="1"/>
    <col min="1288" max="1536" width="9.140625" style="47"/>
    <col min="1537" max="1537" width="4" style="47" customWidth="1"/>
    <col min="1538" max="1538" width="6.28515625" style="47" customWidth="1"/>
    <col min="1539" max="1539" width="8.42578125" style="47" customWidth="1"/>
    <col min="1540" max="1540" width="51.28515625" style="47" customWidth="1"/>
    <col min="1541" max="1541" width="21" style="47" customWidth="1"/>
    <col min="1542" max="1542" width="9.140625" style="47"/>
    <col min="1543" max="1543" width="10.7109375" style="47" customWidth="1"/>
    <col min="1544" max="1792" width="9.140625" style="47"/>
    <col min="1793" max="1793" width="4" style="47" customWidth="1"/>
    <col min="1794" max="1794" width="6.28515625" style="47" customWidth="1"/>
    <col min="1795" max="1795" width="8.42578125" style="47" customWidth="1"/>
    <col min="1796" max="1796" width="51.28515625" style="47" customWidth="1"/>
    <col min="1797" max="1797" width="21" style="47" customWidth="1"/>
    <col min="1798" max="1798" width="9.140625" style="47"/>
    <col min="1799" max="1799" width="10.7109375" style="47" customWidth="1"/>
    <col min="1800" max="2048" width="9.140625" style="47"/>
    <col min="2049" max="2049" width="4" style="47" customWidth="1"/>
    <col min="2050" max="2050" width="6.28515625" style="47" customWidth="1"/>
    <col min="2051" max="2051" width="8.42578125" style="47" customWidth="1"/>
    <col min="2052" max="2052" width="51.28515625" style="47" customWidth="1"/>
    <col min="2053" max="2053" width="21" style="47" customWidth="1"/>
    <col min="2054" max="2054" width="9.140625" style="47"/>
    <col min="2055" max="2055" width="10.7109375" style="47" customWidth="1"/>
    <col min="2056" max="2304" width="9.140625" style="47"/>
    <col min="2305" max="2305" width="4" style="47" customWidth="1"/>
    <col min="2306" max="2306" width="6.28515625" style="47" customWidth="1"/>
    <col min="2307" max="2307" width="8.42578125" style="47" customWidth="1"/>
    <col min="2308" max="2308" width="51.28515625" style="47" customWidth="1"/>
    <col min="2309" max="2309" width="21" style="47" customWidth="1"/>
    <col min="2310" max="2310" width="9.140625" style="47"/>
    <col min="2311" max="2311" width="10.7109375" style="47" customWidth="1"/>
    <col min="2312" max="2560" width="9.140625" style="47"/>
    <col min="2561" max="2561" width="4" style="47" customWidth="1"/>
    <col min="2562" max="2562" width="6.28515625" style="47" customWidth="1"/>
    <col min="2563" max="2563" width="8.42578125" style="47" customWidth="1"/>
    <col min="2564" max="2564" width="51.28515625" style="47" customWidth="1"/>
    <col min="2565" max="2565" width="21" style="47" customWidth="1"/>
    <col min="2566" max="2566" width="9.140625" style="47"/>
    <col min="2567" max="2567" width="10.7109375" style="47" customWidth="1"/>
    <col min="2568" max="2816" width="9.140625" style="47"/>
    <col min="2817" max="2817" width="4" style="47" customWidth="1"/>
    <col min="2818" max="2818" width="6.28515625" style="47" customWidth="1"/>
    <col min="2819" max="2819" width="8.42578125" style="47" customWidth="1"/>
    <col min="2820" max="2820" width="51.28515625" style="47" customWidth="1"/>
    <col min="2821" max="2821" width="21" style="47" customWidth="1"/>
    <col min="2822" max="2822" width="9.140625" style="47"/>
    <col min="2823" max="2823" width="10.7109375" style="47" customWidth="1"/>
    <col min="2824" max="3072" width="9.140625" style="47"/>
    <col min="3073" max="3073" width="4" style="47" customWidth="1"/>
    <col min="3074" max="3074" width="6.28515625" style="47" customWidth="1"/>
    <col min="3075" max="3075" width="8.42578125" style="47" customWidth="1"/>
    <col min="3076" max="3076" width="51.28515625" style="47" customWidth="1"/>
    <col min="3077" max="3077" width="21" style="47" customWidth="1"/>
    <col min="3078" max="3078" width="9.140625" style="47"/>
    <col min="3079" max="3079" width="10.7109375" style="47" customWidth="1"/>
    <col min="3080" max="3328" width="9.140625" style="47"/>
    <col min="3329" max="3329" width="4" style="47" customWidth="1"/>
    <col min="3330" max="3330" width="6.28515625" style="47" customWidth="1"/>
    <col min="3331" max="3331" width="8.42578125" style="47" customWidth="1"/>
    <col min="3332" max="3332" width="51.28515625" style="47" customWidth="1"/>
    <col min="3333" max="3333" width="21" style="47" customWidth="1"/>
    <col min="3334" max="3334" width="9.140625" style="47"/>
    <col min="3335" max="3335" width="10.7109375" style="47" customWidth="1"/>
    <col min="3336" max="3584" width="9.140625" style="47"/>
    <col min="3585" max="3585" width="4" style="47" customWidth="1"/>
    <col min="3586" max="3586" width="6.28515625" style="47" customWidth="1"/>
    <col min="3587" max="3587" width="8.42578125" style="47" customWidth="1"/>
    <col min="3588" max="3588" width="51.28515625" style="47" customWidth="1"/>
    <col min="3589" max="3589" width="21" style="47" customWidth="1"/>
    <col min="3590" max="3590" width="9.140625" style="47"/>
    <col min="3591" max="3591" width="10.7109375" style="47" customWidth="1"/>
    <col min="3592" max="3840" width="9.140625" style="47"/>
    <col min="3841" max="3841" width="4" style="47" customWidth="1"/>
    <col min="3842" max="3842" width="6.28515625" style="47" customWidth="1"/>
    <col min="3843" max="3843" width="8.42578125" style="47" customWidth="1"/>
    <col min="3844" max="3844" width="51.28515625" style="47" customWidth="1"/>
    <col min="3845" max="3845" width="21" style="47" customWidth="1"/>
    <col min="3846" max="3846" width="9.140625" style="47"/>
    <col min="3847" max="3847" width="10.7109375" style="47" customWidth="1"/>
    <col min="3848" max="4096" width="9.140625" style="47"/>
    <col min="4097" max="4097" width="4" style="47" customWidth="1"/>
    <col min="4098" max="4098" width="6.28515625" style="47" customWidth="1"/>
    <col min="4099" max="4099" width="8.42578125" style="47" customWidth="1"/>
    <col min="4100" max="4100" width="51.28515625" style="47" customWidth="1"/>
    <col min="4101" max="4101" width="21" style="47" customWidth="1"/>
    <col min="4102" max="4102" width="9.140625" style="47"/>
    <col min="4103" max="4103" width="10.7109375" style="47" customWidth="1"/>
    <col min="4104" max="4352" width="9.140625" style="47"/>
    <col min="4353" max="4353" width="4" style="47" customWidth="1"/>
    <col min="4354" max="4354" width="6.28515625" style="47" customWidth="1"/>
    <col min="4355" max="4355" width="8.42578125" style="47" customWidth="1"/>
    <col min="4356" max="4356" width="51.28515625" style="47" customWidth="1"/>
    <col min="4357" max="4357" width="21" style="47" customWidth="1"/>
    <col min="4358" max="4358" width="9.140625" style="47"/>
    <col min="4359" max="4359" width="10.7109375" style="47" customWidth="1"/>
    <col min="4360" max="4608" width="9.140625" style="47"/>
    <col min="4609" max="4609" width="4" style="47" customWidth="1"/>
    <col min="4610" max="4610" width="6.28515625" style="47" customWidth="1"/>
    <col min="4611" max="4611" width="8.42578125" style="47" customWidth="1"/>
    <col min="4612" max="4612" width="51.28515625" style="47" customWidth="1"/>
    <col min="4613" max="4613" width="21" style="47" customWidth="1"/>
    <col min="4614" max="4614" width="9.140625" style="47"/>
    <col min="4615" max="4615" width="10.7109375" style="47" customWidth="1"/>
    <col min="4616" max="4864" width="9.140625" style="47"/>
    <col min="4865" max="4865" width="4" style="47" customWidth="1"/>
    <col min="4866" max="4866" width="6.28515625" style="47" customWidth="1"/>
    <col min="4867" max="4867" width="8.42578125" style="47" customWidth="1"/>
    <col min="4868" max="4868" width="51.28515625" style="47" customWidth="1"/>
    <col min="4869" max="4869" width="21" style="47" customWidth="1"/>
    <col min="4870" max="4870" width="9.140625" style="47"/>
    <col min="4871" max="4871" width="10.7109375" style="47" customWidth="1"/>
    <col min="4872" max="5120" width="9.140625" style="47"/>
    <col min="5121" max="5121" width="4" style="47" customWidth="1"/>
    <col min="5122" max="5122" width="6.28515625" style="47" customWidth="1"/>
    <col min="5123" max="5123" width="8.42578125" style="47" customWidth="1"/>
    <col min="5124" max="5124" width="51.28515625" style="47" customWidth="1"/>
    <col min="5125" max="5125" width="21" style="47" customWidth="1"/>
    <col min="5126" max="5126" width="9.140625" style="47"/>
    <col min="5127" max="5127" width="10.7109375" style="47" customWidth="1"/>
    <col min="5128" max="5376" width="9.140625" style="47"/>
    <col min="5377" max="5377" width="4" style="47" customWidth="1"/>
    <col min="5378" max="5378" width="6.28515625" style="47" customWidth="1"/>
    <col min="5379" max="5379" width="8.42578125" style="47" customWidth="1"/>
    <col min="5380" max="5380" width="51.28515625" style="47" customWidth="1"/>
    <col min="5381" max="5381" width="21" style="47" customWidth="1"/>
    <col min="5382" max="5382" width="9.140625" style="47"/>
    <col min="5383" max="5383" width="10.7109375" style="47" customWidth="1"/>
    <col min="5384" max="5632" width="9.140625" style="47"/>
    <col min="5633" max="5633" width="4" style="47" customWidth="1"/>
    <col min="5634" max="5634" width="6.28515625" style="47" customWidth="1"/>
    <col min="5635" max="5635" width="8.42578125" style="47" customWidth="1"/>
    <col min="5636" max="5636" width="51.28515625" style="47" customWidth="1"/>
    <col min="5637" max="5637" width="21" style="47" customWidth="1"/>
    <col min="5638" max="5638" width="9.140625" style="47"/>
    <col min="5639" max="5639" width="10.7109375" style="47" customWidth="1"/>
    <col min="5640" max="5888" width="9.140625" style="47"/>
    <col min="5889" max="5889" width="4" style="47" customWidth="1"/>
    <col min="5890" max="5890" width="6.28515625" style="47" customWidth="1"/>
    <col min="5891" max="5891" width="8.42578125" style="47" customWidth="1"/>
    <col min="5892" max="5892" width="51.28515625" style="47" customWidth="1"/>
    <col min="5893" max="5893" width="21" style="47" customWidth="1"/>
    <col min="5894" max="5894" width="9.140625" style="47"/>
    <col min="5895" max="5895" width="10.7109375" style="47" customWidth="1"/>
    <col min="5896" max="6144" width="9.140625" style="47"/>
    <col min="6145" max="6145" width="4" style="47" customWidth="1"/>
    <col min="6146" max="6146" width="6.28515625" style="47" customWidth="1"/>
    <col min="6147" max="6147" width="8.42578125" style="47" customWidth="1"/>
    <col min="6148" max="6148" width="51.28515625" style="47" customWidth="1"/>
    <col min="6149" max="6149" width="21" style="47" customWidth="1"/>
    <col min="6150" max="6150" width="9.140625" style="47"/>
    <col min="6151" max="6151" width="10.7109375" style="47" customWidth="1"/>
    <col min="6152" max="6400" width="9.140625" style="47"/>
    <col min="6401" max="6401" width="4" style="47" customWidth="1"/>
    <col min="6402" max="6402" width="6.28515625" style="47" customWidth="1"/>
    <col min="6403" max="6403" width="8.42578125" style="47" customWidth="1"/>
    <col min="6404" max="6404" width="51.28515625" style="47" customWidth="1"/>
    <col min="6405" max="6405" width="21" style="47" customWidth="1"/>
    <col min="6406" max="6406" width="9.140625" style="47"/>
    <col min="6407" max="6407" width="10.7109375" style="47" customWidth="1"/>
    <col min="6408" max="6656" width="9.140625" style="47"/>
    <col min="6657" max="6657" width="4" style="47" customWidth="1"/>
    <col min="6658" max="6658" width="6.28515625" style="47" customWidth="1"/>
    <col min="6659" max="6659" width="8.42578125" style="47" customWidth="1"/>
    <col min="6660" max="6660" width="51.28515625" style="47" customWidth="1"/>
    <col min="6661" max="6661" width="21" style="47" customWidth="1"/>
    <col min="6662" max="6662" width="9.140625" style="47"/>
    <col min="6663" max="6663" width="10.7109375" style="47" customWidth="1"/>
    <col min="6664" max="6912" width="9.140625" style="47"/>
    <col min="6913" max="6913" width="4" style="47" customWidth="1"/>
    <col min="6914" max="6914" width="6.28515625" style="47" customWidth="1"/>
    <col min="6915" max="6915" width="8.42578125" style="47" customWidth="1"/>
    <col min="6916" max="6916" width="51.28515625" style="47" customWidth="1"/>
    <col min="6917" max="6917" width="21" style="47" customWidth="1"/>
    <col min="6918" max="6918" width="9.140625" style="47"/>
    <col min="6919" max="6919" width="10.7109375" style="47" customWidth="1"/>
    <col min="6920" max="7168" width="9.140625" style="47"/>
    <col min="7169" max="7169" width="4" style="47" customWidth="1"/>
    <col min="7170" max="7170" width="6.28515625" style="47" customWidth="1"/>
    <col min="7171" max="7171" width="8.42578125" style="47" customWidth="1"/>
    <col min="7172" max="7172" width="51.28515625" style="47" customWidth="1"/>
    <col min="7173" max="7173" width="21" style="47" customWidth="1"/>
    <col min="7174" max="7174" width="9.140625" style="47"/>
    <col min="7175" max="7175" width="10.7109375" style="47" customWidth="1"/>
    <col min="7176" max="7424" width="9.140625" style="47"/>
    <col min="7425" max="7425" width="4" style="47" customWidth="1"/>
    <col min="7426" max="7426" width="6.28515625" style="47" customWidth="1"/>
    <col min="7427" max="7427" width="8.42578125" style="47" customWidth="1"/>
    <col min="7428" max="7428" width="51.28515625" style="47" customWidth="1"/>
    <col min="7429" max="7429" width="21" style="47" customWidth="1"/>
    <col min="7430" max="7430" width="9.140625" style="47"/>
    <col min="7431" max="7431" width="10.7109375" style="47" customWidth="1"/>
    <col min="7432" max="7680" width="9.140625" style="47"/>
    <col min="7681" max="7681" width="4" style="47" customWidth="1"/>
    <col min="7682" max="7682" width="6.28515625" style="47" customWidth="1"/>
    <col min="7683" max="7683" width="8.42578125" style="47" customWidth="1"/>
    <col min="7684" max="7684" width="51.28515625" style="47" customWidth="1"/>
    <col min="7685" max="7685" width="21" style="47" customWidth="1"/>
    <col min="7686" max="7686" width="9.140625" style="47"/>
    <col min="7687" max="7687" width="10.7109375" style="47" customWidth="1"/>
    <col min="7688" max="7936" width="9.140625" style="47"/>
    <col min="7937" max="7937" width="4" style="47" customWidth="1"/>
    <col min="7938" max="7938" width="6.28515625" style="47" customWidth="1"/>
    <col min="7939" max="7939" width="8.42578125" style="47" customWidth="1"/>
    <col min="7940" max="7940" width="51.28515625" style="47" customWidth="1"/>
    <col min="7941" max="7941" width="21" style="47" customWidth="1"/>
    <col min="7942" max="7942" width="9.140625" style="47"/>
    <col min="7943" max="7943" width="10.7109375" style="47" customWidth="1"/>
    <col min="7944" max="8192" width="9.140625" style="47"/>
    <col min="8193" max="8193" width="4" style="47" customWidth="1"/>
    <col min="8194" max="8194" width="6.28515625" style="47" customWidth="1"/>
    <col min="8195" max="8195" width="8.42578125" style="47" customWidth="1"/>
    <col min="8196" max="8196" width="51.28515625" style="47" customWidth="1"/>
    <col min="8197" max="8197" width="21" style="47" customWidth="1"/>
    <col min="8198" max="8198" width="9.140625" style="47"/>
    <col min="8199" max="8199" width="10.7109375" style="47" customWidth="1"/>
    <col min="8200" max="8448" width="9.140625" style="47"/>
    <col min="8449" max="8449" width="4" style="47" customWidth="1"/>
    <col min="8450" max="8450" width="6.28515625" style="47" customWidth="1"/>
    <col min="8451" max="8451" width="8.42578125" style="47" customWidth="1"/>
    <col min="8452" max="8452" width="51.28515625" style="47" customWidth="1"/>
    <col min="8453" max="8453" width="21" style="47" customWidth="1"/>
    <col min="8454" max="8454" width="9.140625" style="47"/>
    <col min="8455" max="8455" width="10.7109375" style="47" customWidth="1"/>
    <col min="8456" max="8704" width="9.140625" style="47"/>
    <col min="8705" max="8705" width="4" style="47" customWidth="1"/>
    <col min="8706" max="8706" width="6.28515625" style="47" customWidth="1"/>
    <col min="8707" max="8707" width="8.42578125" style="47" customWidth="1"/>
    <col min="8708" max="8708" width="51.28515625" style="47" customWidth="1"/>
    <col min="8709" max="8709" width="21" style="47" customWidth="1"/>
    <col min="8710" max="8710" width="9.140625" style="47"/>
    <col min="8711" max="8711" width="10.7109375" style="47" customWidth="1"/>
    <col min="8712" max="8960" width="9.140625" style="47"/>
    <col min="8961" max="8961" width="4" style="47" customWidth="1"/>
    <col min="8962" max="8962" width="6.28515625" style="47" customWidth="1"/>
    <col min="8963" max="8963" width="8.42578125" style="47" customWidth="1"/>
    <col min="8964" max="8964" width="51.28515625" style="47" customWidth="1"/>
    <col min="8965" max="8965" width="21" style="47" customWidth="1"/>
    <col min="8966" max="8966" width="9.140625" style="47"/>
    <col min="8967" max="8967" width="10.7109375" style="47" customWidth="1"/>
    <col min="8968" max="9216" width="9.140625" style="47"/>
    <col min="9217" max="9217" width="4" style="47" customWidth="1"/>
    <col min="9218" max="9218" width="6.28515625" style="47" customWidth="1"/>
    <col min="9219" max="9219" width="8.42578125" style="47" customWidth="1"/>
    <col min="9220" max="9220" width="51.28515625" style="47" customWidth="1"/>
    <col min="9221" max="9221" width="21" style="47" customWidth="1"/>
    <col min="9222" max="9222" width="9.140625" style="47"/>
    <col min="9223" max="9223" width="10.7109375" style="47" customWidth="1"/>
    <col min="9224" max="9472" width="9.140625" style="47"/>
    <col min="9473" max="9473" width="4" style="47" customWidth="1"/>
    <col min="9474" max="9474" width="6.28515625" style="47" customWidth="1"/>
    <col min="9475" max="9475" width="8.42578125" style="47" customWidth="1"/>
    <col min="9476" max="9476" width="51.28515625" style="47" customWidth="1"/>
    <col min="9477" max="9477" width="21" style="47" customWidth="1"/>
    <col min="9478" max="9478" width="9.140625" style="47"/>
    <col min="9479" max="9479" width="10.7109375" style="47" customWidth="1"/>
    <col min="9480" max="9728" width="9.140625" style="47"/>
    <col min="9729" max="9729" width="4" style="47" customWidth="1"/>
    <col min="9730" max="9730" width="6.28515625" style="47" customWidth="1"/>
    <col min="9731" max="9731" width="8.42578125" style="47" customWidth="1"/>
    <col min="9732" max="9732" width="51.28515625" style="47" customWidth="1"/>
    <col min="9733" max="9733" width="21" style="47" customWidth="1"/>
    <col min="9734" max="9734" width="9.140625" style="47"/>
    <col min="9735" max="9735" width="10.7109375" style="47" customWidth="1"/>
    <col min="9736" max="9984" width="9.140625" style="47"/>
    <col min="9985" max="9985" width="4" style="47" customWidth="1"/>
    <col min="9986" max="9986" width="6.28515625" style="47" customWidth="1"/>
    <col min="9987" max="9987" width="8.42578125" style="47" customWidth="1"/>
    <col min="9988" max="9988" width="51.28515625" style="47" customWidth="1"/>
    <col min="9989" max="9989" width="21" style="47" customWidth="1"/>
    <col min="9990" max="9990" width="9.140625" style="47"/>
    <col min="9991" max="9991" width="10.7109375" style="47" customWidth="1"/>
    <col min="9992" max="10240" width="9.140625" style="47"/>
    <col min="10241" max="10241" width="4" style="47" customWidth="1"/>
    <col min="10242" max="10242" width="6.28515625" style="47" customWidth="1"/>
    <col min="10243" max="10243" width="8.42578125" style="47" customWidth="1"/>
    <col min="10244" max="10244" width="51.28515625" style="47" customWidth="1"/>
    <col min="10245" max="10245" width="21" style="47" customWidth="1"/>
    <col min="10246" max="10246" width="9.140625" style="47"/>
    <col min="10247" max="10247" width="10.7109375" style="47" customWidth="1"/>
    <col min="10248" max="10496" width="9.140625" style="47"/>
    <col min="10497" max="10497" width="4" style="47" customWidth="1"/>
    <col min="10498" max="10498" width="6.28515625" style="47" customWidth="1"/>
    <col min="10499" max="10499" width="8.42578125" style="47" customWidth="1"/>
    <col min="10500" max="10500" width="51.28515625" style="47" customWidth="1"/>
    <col min="10501" max="10501" width="21" style="47" customWidth="1"/>
    <col min="10502" max="10502" width="9.140625" style="47"/>
    <col min="10503" max="10503" width="10.7109375" style="47" customWidth="1"/>
    <col min="10504" max="10752" width="9.140625" style="47"/>
    <col min="10753" max="10753" width="4" style="47" customWidth="1"/>
    <col min="10754" max="10754" width="6.28515625" style="47" customWidth="1"/>
    <col min="10755" max="10755" width="8.42578125" style="47" customWidth="1"/>
    <col min="10756" max="10756" width="51.28515625" style="47" customWidth="1"/>
    <col min="10757" max="10757" width="21" style="47" customWidth="1"/>
    <col min="10758" max="10758" width="9.140625" style="47"/>
    <col min="10759" max="10759" width="10.7109375" style="47" customWidth="1"/>
    <col min="10760" max="11008" width="9.140625" style="47"/>
    <col min="11009" max="11009" width="4" style="47" customWidth="1"/>
    <col min="11010" max="11010" width="6.28515625" style="47" customWidth="1"/>
    <col min="11011" max="11011" width="8.42578125" style="47" customWidth="1"/>
    <col min="11012" max="11012" width="51.28515625" style="47" customWidth="1"/>
    <col min="11013" max="11013" width="21" style="47" customWidth="1"/>
    <col min="11014" max="11014" width="9.140625" style="47"/>
    <col min="11015" max="11015" width="10.7109375" style="47" customWidth="1"/>
    <col min="11016" max="11264" width="9.140625" style="47"/>
    <col min="11265" max="11265" width="4" style="47" customWidth="1"/>
    <col min="11266" max="11266" width="6.28515625" style="47" customWidth="1"/>
    <col min="11267" max="11267" width="8.42578125" style="47" customWidth="1"/>
    <col min="11268" max="11268" width="51.28515625" style="47" customWidth="1"/>
    <col min="11269" max="11269" width="21" style="47" customWidth="1"/>
    <col min="11270" max="11270" width="9.140625" style="47"/>
    <col min="11271" max="11271" width="10.7109375" style="47" customWidth="1"/>
    <col min="11272" max="11520" width="9.140625" style="47"/>
    <col min="11521" max="11521" width="4" style="47" customWidth="1"/>
    <col min="11522" max="11522" width="6.28515625" style="47" customWidth="1"/>
    <col min="11523" max="11523" width="8.42578125" style="47" customWidth="1"/>
    <col min="11524" max="11524" width="51.28515625" style="47" customWidth="1"/>
    <col min="11525" max="11525" width="21" style="47" customWidth="1"/>
    <col min="11526" max="11526" width="9.140625" style="47"/>
    <col min="11527" max="11527" width="10.7109375" style="47" customWidth="1"/>
    <col min="11528" max="11776" width="9.140625" style="47"/>
    <col min="11777" max="11777" width="4" style="47" customWidth="1"/>
    <col min="11778" max="11778" width="6.28515625" style="47" customWidth="1"/>
    <col min="11779" max="11779" width="8.42578125" style="47" customWidth="1"/>
    <col min="11780" max="11780" width="51.28515625" style="47" customWidth="1"/>
    <col min="11781" max="11781" width="21" style="47" customWidth="1"/>
    <col min="11782" max="11782" width="9.140625" style="47"/>
    <col min="11783" max="11783" width="10.7109375" style="47" customWidth="1"/>
    <col min="11784" max="12032" width="9.140625" style="47"/>
    <col min="12033" max="12033" width="4" style="47" customWidth="1"/>
    <col min="12034" max="12034" width="6.28515625" style="47" customWidth="1"/>
    <col min="12035" max="12035" width="8.42578125" style="47" customWidth="1"/>
    <col min="12036" max="12036" width="51.28515625" style="47" customWidth="1"/>
    <col min="12037" max="12037" width="21" style="47" customWidth="1"/>
    <col min="12038" max="12038" width="9.140625" style="47"/>
    <col min="12039" max="12039" width="10.7109375" style="47" customWidth="1"/>
    <col min="12040" max="12288" width="9.140625" style="47"/>
    <col min="12289" max="12289" width="4" style="47" customWidth="1"/>
    <col min="12290" max="12290" width="6.28515625" style="47" customWidth="1"/>
    <col min="12291" max="12291" width="8.42578125" style="47" customWidth="1"/>
    <col min="12292" max="12292" width="51.28515625" style="47" customWidth="1"/>
    <col min="12293" max="12293" width="21" style="47" customWidth="1"/>
    <col min="12294" max="12294" width="9.140625" style="47"/>
    <col min="12295" max="12295" width="10.7109375" style="47" customWidth="1"/>
    <col min="12296" max="12544" width="9.140625" style="47"/>
    <col min="12545" max="12545" width="4" style="47" customWidth="1"/>
    <col min="12546" max="12546" width="6.28515625" style="47" customWidth="1"/>
    <col min="12547" max="12547" width="8.42578125" style="47" customWidth="1"/>
    <col min="12548" max="12548" width="51.28515625" style="47" customWidth="1"/>
    <col min="12549" max="12549" width="21" style="47" customWidth="1"/>
    <col min="12550" max="12550" width="9.140625" style="47"/>
    <col min="12551" max="12551" width="10.7109375" style="47" customWidth="1"/>
    <col min="12552" max="12800" width="9.140625" style="47"/>
    <col min="12801" max="12801" width="4" style="47" customWidth="1"/>
    <col min="12802" max="12802" width="6.28515625" style="47" customWidth="1"/>
    <col min="12803" max="12803" width="8.42578125" style="47" customWidth="1"/>
    <col min="12804" max="12804" width="51.28515625" style="47" customWidth="1"/>
    <col min="12805" max="12805" width="21" style="47" customWidth="1"/>
    <col min="12806" max="12806" width="9.140625" style="47"/>
    <col min="12807" max="12807" width="10.7109375" style="47" customWidth="1"/>
    <col min="12808" max="13056" width="9.140625" style="47"/>
    <col min="13057" max="13057" width="4" style="47" customWidth="1"/>
    <col min="13058" max="13058" width="6.28515625" style="47" customWidth="1"/>
    <col min="13059" max="13059" width="8.42578125" style="47" customWidth="1"/>
    <col min="13060" max="13060" width="51.28515625" style="47" customWidth="1"/>
    <col min="13061" max="13061" width="21" style="47" customWidth="1"/>
    <col min="13062" max="13062" width="9.140625" style="47"/>
    <col min="13063" max="13063" width="10.7109375" style="47" customWidth="1"/>
    <col min="13064" max="13312" width="9.140625" style="47"/>
    <col min="13313" max="13313" width="4" style="47" customWidth="1"/>
    <col min="13314" max="13314" width="6.28515625" style="47" customWidth="1"/>
    <col min="13315" max="13315" width="8.42578125" style="47" customWidth="1"/>
    <col min="13316" max="13316" width="51.28515625" style="47" customWidth="1"/>
    <col min="13317" max="13317" width="21" style="47" customWidth="1"/>
    <col min="13318" max="13318" width="9.140625" style="47"/>
    <col min="13319" max="13319" width="10.7109375" style="47" customWidth="1"/>
    <col min="13320" max="13568" width="9.140625" style="47"/>
    <col min="13569" max="13569" width="4" style="47" customWidth="1"/>
    <col min="13570" max="13570" width="6.28515625" style="47" customWidth="1"/>
    <col min="13571" max="13571" width="8.42578125" style="47" customWidth="1"/>
    <col min="13572" max="13572" width="51.28515625" style="47" customWidth="1"/>
    <col min="13573" max="13573" width="21" style="47" customWidth="1"/>
    <col min="13574" max="13574" width="9.140625" style="47"/>
    <col min="13575" max="13575" width="10.7109375" style="47" customWidth="1"/>
    <col min="13576" max="13824" width="9.140625" style="47"/>
    <col min="13825" max="13825" width="4" style="47" customWidth="1"/>
    <col min="13826" max="13826" width="6.28515625" style="47" customWidth="1"/>
    <col min="13827" max="13827" width="8.42578125" style="47" customWidth="1"/>
    <col min="13828" max="13828" width="51.28515625" style="47" customWidth="1"/>
    <col min="13829" max="13829" width="21" style="47" customWidth="1"/>
    <col min="13830" max="13830" width="9.140625" style="47"/>
    <col min="13831" max="13831" width="10.7109375" style="47" customWidth="1"/>
    <col min="13832" max="14080" width="9.140625" style="47"/>
    <col min="14081" max="14081" width="4" style="47" customWidth="1"/>
    <col min="14082" max="14082" width="6.28515625" style="47" customWidth="1"/>
    <col min="14083" max="14083" width="8.42578125" style="47" customWidth="1"/>
    <col min="14084" max="14084" width="51.28515625" style="47" customWidth="1"/>
    <col min="14085" max="14085" width="21" style="47" customWidth="1"/>
    <col min="14086" max="14086" width="9.140625" style="47"/>
    <col min="14087" max="14087" width="10.7109375" style="47" customWidth="1"/>
    <col min="14088" max="14336" width="9.140625" style="47"/>
    <col min="14337" max="14337" width="4" style="47" customWidth="1"/>
    <col min="14338" max="14338" width="6.28515625" style="47" customWidth="1"/>
    <col min="14339" max="14339" width="8.42578125" style="47" customWidth="1"/>
    <col min="14340" max="14340" width="51.28515625" style="47" customWidth="1"/>
    <col min="14341" max="14341" width="21" style="47" customWidth="1"/>
    <col min="14342" max="14342" width="9.140625" style="47"/>
    <col min="14343" max="14343" width="10.7109375" style="47" customWidth="1"/>
    <col min="14344" max="14592" width="9.140625" style="47"/>
    <col min="14593" max="14593" width="4" style="47" customWidth="1"/>
    <col min="14594" max="14594" width="6.28515625" style="47" customWidth="1"/>
    <col min="14595" max="14595" width="8.42578125" style="47" customWidth="1"/>
    <col min="14596" max="14596" width="51.28515625" style="47" customWidth="1"/>
    <col min="14597" max="14597" width="21" style="47" customWidth="1"/>
    <col min="14598" max="14598" width="9.140625" style="47"/>
    <col min="14599" max="14599" width="10.7109375" style="47" customWidth="1"/>
    <col min="14600" max="14848" width="9.140625" style="47"/>
    <col min="14849" max="14849" width="4" style="47" customWidth="1"/>
    <col min="14850" max="14850" width="6.28515625" style="47" customWidth="1"/>
    <col min="14851" max="14851" width="8.42578125" style="47" customWidth="1"/>
    <col min="14852" max="14852" width="51.28515625" style="47" customWidth="1"/>
    <col min="14853" max="14853" width="21" style="47" customWidth="1"/>
    <col min="14854" max="14854" width="9.140625" style="47"/>
    <col min="14855" max="14855" width="10.7109375" style="47" customWidth="1"/>
    <col min="14856" max="15104" width="9.140625" style="47"/>
    <col min="15105" max="15105" width="4" style="47" customWidth="1"/>
    <col min="15106" max="15106" width="6.28515625" style="47" customWidth="1"/>
    <col min="15107" max="15107" width="8.42578125" style="47" customWidth="1"/>
    <col min="15108" max="15108" width="51.28515625" style="47" customWidth="1"/>
    <col min="15109" max="15109" width="21" style="47" customWidth="1"/>
    <col min="15110" max="15110" width="9.140625" style="47"/>
    <col min="15111" max="15111" width="10.7109375" style="47" customWidth="1"/>
    <col min="15112" max="15360" width="9.140625" style="47"/>
    <col min="15361" max="15361" width="4" style="47" customWidth="1"/>
    <col min="15362" max="15362" width="6.28515625" style="47" customWidth="1"/>
    <col min="15363" max="15363" width="8.42578125" style="47" customWidth="1"/>
    <col min="15364" max="15364" width="51.28515625" style="47" customWidth="1"/>
    <col min="15365" max="15365" width="21" style="47" customWidth="1"/>
    <col min="15366" max="15366" width="9.140625" style="47"/>
    <col min="15367" max="15367" width="10.7109375" style="47" customWidth="1"/>
    <col min="15368" max="15616" width="9.140625" style="47"/>
    <col min="15617" max="15617" width="4" style="47" customWidth="1"/>
    <col min="15618" max="15618" width="6.28515625" style="47" customWidth="1"/>
    <col min="15619" max="15619" width="8.42578125" style="47" customWidth="1"/>
    <col min="15620" max="15620" width="51.28515625" style="47" customWidth="1"/>
    <col min="15621" max="15621" width="21" style="47" customWidth="1"/>
    <col min="15622" max="15622" width="9.140625" style="47"/>
    <col min="15623" max="15623" width="10.7109375" style="47" customWidth="1"/>
    <col min="15624" max="15872" width="9.140625" style="47"/>
    <col min="15873" max="15873" width="4" style="47" customWidth="1"/>
    <col min="15874" max="15874" width="6.28515625" style="47" customWidth="1"/>
    <col min="15875" max="15875" width="8.42578125" style="47" customWidth="1"/>
    <col min="15876" max="15876" width="51.28515625" style="47" customWidth="1"/>
    <col min="15877" max="15877" width="21" style="47" customWidth="1"/>
    <col min="15878" max="15878" width="9.140625" style="47"/>
    <col min="15879" max="15879" width="10.7109375" style="47" customWidth="1"/>
    <col min="15880" max="16128" width="9.140625" style="47"/>
    <col min="16129" max="16129" width="4" style="47" customWidth="1"/>
    <col min="16130" max="16130" width="6.28515625" style="47" customWidth="1"/>
    <col min="16131" max="16131" width="8.42578125" style="47" customWidth="1"/>
    <col min="16132" max="16132" width="51.28515625" style="47" customWidth="1"/>
    <col min="16133" max="16133" width="21" style="47" customWidth="1"/>
    <col min="16134" max="16134" width="9.140625" style="47"/>
    <col min="16135" max="16135" width="10.7109375" style="47" customWidth="1"/>
    <col min="16136" max="16384" width="9.140625" style="47"/>
  </cols>
  <sheetData>
    <row r="1" spans="1:7" ht="12" customHeight="1" x14ac:dyDescent="0.25">
      <c r="A1" s="28"/>
      <c r="E1" s="3" t="s">
        <v>38</v>
      </c>
    </row>
    <row r="2" spans="1:7" ht="12" customHeight="1" x14ac:dyDescent="0.25">
      <c r="D2" s="3"/>
      <c r="E2" s="3" t="s">
        <v>79</v>
      </c>
    </row>
    <row r="3" spans="1:7" ht="12" customHeight="1" x14ac:dyDescent="0.25">
      <c r="D3" s="3"/>
      <c r="E3" s="3" t="s">
        <v>0</v>
      </c>
    </row>
    <row r="4" spans="1:7" ht="12" customHeight="1" x14ac:dyDescent="0.25">
      <c r="D4" s="3"/>
      <c r="E4" s="3" t="s">
        <v>80</v>
      </c>
    </row>
    <row r="5" spans="1:7" ht="12" customHeight="1" x14ac:dyDescent="0.25">
      <c r="D5" s="3"/>
      <c r="E5" s="1"/>
    </row>
    <row r="6" spans="1:7" ht="12" customHeight="1" x14ac:dyDescent="0.25">
      <c r="D6" s="3"/>
      <c r="E6" s="3"/>
    </row>
    <row r="7" spans="1:7" ht="15" customHeight="1" x14ac:dyDescent="0.25">
      <c r="A7" s="29" t="s">
        <v>39</v>
      </c>
      <c r="B7" s="29"/>
      <c r="C7" s="29"/>
      <c r="D7" s="29"/>
      <c r="E7" s="29"/>
    </row>
    <row r="8" spans="1:7" ht="15" customHeight="1" x14ac:dyDescent="0.25">
      <c r="A8" s="29" t="s">
        <v>99</v>
      </c>
      <c r="B8" s="29"/>
      <c r="C8" s="29"/>
      <c r="D8" s="29"/>
      <c r="E8" s="29"/>
    </row>
    <row r="9" spans="1:7" ht="16.5" customHeight="1" x14ac:dyDescent="0.25">
      <c r="D9" s="187"/>
      <c r="E9" s="187"/>
    </row>
    <row r="10" spans="1:7" ht="12" customHeight="1" x14ac:dyDescent="0.25">
      <c r="D10" s="149"/>
      <c r="E10" s="10" t="s">
        <v>1</v>
      </c>
    </row>
    <row r="11" spans="1:7" ht="22.5" customHeight="1" x14ac:dyDescent="0.25">
      <c r="A11" s="30" t="s">
        <v>31</v>
      </c>
      <c r="B11" s="30" t="s">
        <v>29</v>
      </c>
      <c r="C11" s="30" t="s">
        <v>40</v>
      </c>
      <c r="D11" s="30" t="s">
        <v>41</v>
      </c>
      <c r="E11" s="30" t="s">
        <v>42</v>
      </c>
    </row>
    <row r="12" spans="1:7" s="32" customFormat="1" ht="9.75" customHeight="1" x14ac:dyDescent="0.2">
      <c r="A12" s="31">
        <v>1</v>
      </c>
      <c r="B12" s="31">
        <v>2</v>
      </c>
      <c r="C12" s="31">
        <v>3</v>
      </c>
      <c r="D12" s="31">
        <v>4</v>
      </c>
      <c r="E12" s="31">
        <v>5</v>
      </c>
      <c r="G12" s="1"/>
    </row>
    <row r="13" spans="1:7" ht="18" customHeight="1" x14ac:dyDescent="0.25">
      <c r="A13" s="53" t="s">
        <v>43</v>
      </c>
      <c r="B13" s="52"/>
      <c r="C13" s="52"/>
      <c r="D13" s="52"/>
      <c r="E13" s="207"/>
    </row>
    <row r="14" spans="1:7" ht="28.5" customHeight="1" x14ac:dyDescent="0.25">
      <c r="A14" s="33">
        <v>1</v>
      </c>
      <c r="B14" s="33">
        <v>750</v>
      </c>
      <c r="C14" s="33">
        <v>75023</v>
      </c>
      <c r="D14" s="188" t="s">
        <v>100</v>
      </c>
      <c r="E14" s="140">
        <v>8369</v>
      </c>
    </row>
    <row r="15" spans="1:7" ht="55.15" customHeight="1" x14ac:dyDescent="0.25">
      <c r="A15" s="33">
        <v>2</v>
      </c>
      <c r="B15" s="33">
        <v>750</v>
      </c>
      <c r="C15" s="33">
        <v>75058</v>
      </c>
      <c r="D15" s="188" t="s">
        <v>101</v>
      </c>
      <c r="E15" s="140">
        <v>65033</v>
      </c>
      <c r="G15" s="189"/>
    </row>
    <row r="16" spans="1:7" ht="15" customHeight="1" x14ac:dyDescent="0.25">
      <c r="A16" s="33">
        <v>3</v>
      </c>
      <c r="B16" s="33">
        <v>801</v>
      </c>
      <c r="C16" s="33">
        <v>80104</v>
      </c>
      <c r="D16" s="188" t="s">
        <v>20</v>
      </c>
      <c r="E16" s="140">
        <v>240000</v>
      </c>
      <c r="G16" s="189"/>
    </row>
    <row r="17" spans="1:7" ht="16.5" customHeight="1" x14ac:dyDescent="0.25">
      <c r="A17" s="33">
        <v>4</v>
      </c>
      <c r="B17" s="33">
        <v>801</v>
      </c>
      <c r="C17" s="33">
        <v>80195</v>
      </c>
      <c r="D17" s="190" t="s">
        <v>102</v>
      </c>
      <c r="E17" s="140">
        <v>3000</v>
      </c>
      <c r="G17" s="189"/>
    </row>
    <row r="18" spans="1:7" ht="16.5" customHeight="1" x14ac:dyDescent="0.25">
      <c r="A18" s="33">
        <v>5</v>
      </c>
      <c r="B18" s="191">
        <v>851</v>
      </c>
      <c r="C18" s="191">
        <v>85149</v>
      </c>
      <c r="D18" s="188" t="s">
        <v>44</v>
      </c>
      <c r="E18" s="140">
        <v>16000</v>
      </c>
      <c r="G18" s="189"/>
    </row>
    <row r="19" spans="1:7" ht="25.5" customHeight="1" x14ac:dyDescent="0.25">
      <c r="A19" s="33">
        <v>6</v>
      </c>
      <c r="B19" s="33">
        <v>851</v>
      </c>
      <c r="C19" s="33">
        <v>85154</v>
      </c>
      <c r="D19" s="188" t="s">
        <v>103</v>
      </c>
      <c r="E19" s="140">
        <v>6000</v>
      </c>
    </row>
    <row r="20" spans="1:7" ht="17.25" customHeight="1" x14ac:dyDescent="0.25">
      <c r="A20" s="192">
        <v>7</v>
      </c>
      <c r="B20" s="192">
        <v>853</v>
      </c>
      <c r="C20" s="192">
        <v>85333</v>
      </c>
      <c r="D20" s="34" t="s">
        <v>104</v>
      </c>
      <c r="E20" s="138">
        <v>3422964</v>
      </c>
    </row>
    <row r="21" spans="1:7" ht="36.75" customHeight="1" x14ac:dyDescent="0.25">
      <c r="A21" s="191">
        <v>8</v>
      </c>
      <c r="B21" s="191">
        <v>900</v>
      </c>
      <c r="C21" s="191">
        <v>90095</v>
      </c>
      <c r="D21" s="193" t="s">
        <v>105</v>
      </c>
      <c r="E21" s="138">
        <v>40000</v>
      </c>
    </row>
    <row r="22" spans="1:7" ht="17.25" customHeight="1" x14ac:dyDescent="0.25">
      <c r="A22" s="34">
        <v>9</v>
      </c>
      <c r="B22" s="34">
        <v>921</v>
      </c>
      <c r="C22" s="34">
        <v>92110</v>
      </c>
      <c r="D22" s="34" t="s">
        <v>106</v>
      </c>
      <c r="E22" s="138">
        <v>40000</v>
      </c>
    </row>
    <row r="23" spans="1:7" ht="13.5" customHeight="1" x14ac:dyDescent="0.25">
      <c r="A23" s="35"/>
      <c r="B23" s="36"/>
      <c r="C23" s="37"/>
      <c r="D23" s="9" t="s">
        <v>107</v>
      </c>
      <c r="E23" s="194"/>
    </row>
    <row r="24" spans="1:7" ht="13.5" customHeight="1" x14ac:dyDescent="0.25">
      <c r="A24" s="34">
        <v>10</v>
      </c>
      <c r="B24" s="34">
        <v>921</v>
      </c>
      <c r="C24" s="34">
        <v>92113</v>
      </c>
      <c r="D24" s="34" t="s">
        <v>108</v>
      </c>
      <c r="E24" s="138">
        <v>480804.39</v>
      </c>
    </row>
    <row r="25" spans="1:7" ht="37.9" customHeight="1" x14ac:dyDescent="0.25">
      <c r="A25" s="35"/>
      <c r="B25" s="36"/>
      <c r="C25" s="37"/>
      <c r="D25" s="195" t="s">
        <v>109</v>
      </c>
      <c r="E25" s="194"/>
    </row>
    <row r="26" spans="1:7" ht="17.25" customHeight="1" x14ac:dyDescent="0.25">
      <c r="A26" s="34">
        <v>11</v>
      </c>
      <c r="B26" s="34">
        <v>921</v>
      </c>
      <c r="C26" s="34">
        <v>92116</v>
      </c>
      <c r="D26" s="34" t="s">
        <v>110</v>
      </c>
      <c r="E26" s="138">
        <v>238500</v>
      </c>
    </row>
    <row r="27" spans="1:7" ht="12" customHeight="1" x14ac:dyDescent="0.25">
      <c r="A27" s="35"/>
      <c r="B27" s="36"/>
      <c r="C27" s="36"/>
      <c r="D27" s="196" t="s">
        <v>111</v>
      </c>
      <c r="E27" s="194"/>
    </row>
    <row r="28" spans="1:7" ht="13.5" customHeight="1" x14ac:dyDescent="0.25">
      <c r="A28" s="208" t="s">
        <v>45</v>
      </c>
      <c r="B28" s="209"/>
      <c r="C28" s="209"/>
      <c r="D28" s="210"/>
      <c r="E28" s="147">
        <f>SUM(E14:E27)</f>
        <v>4560670.3899999997</v>
      </c>
    </row>
    <row r="29" spans="1:7" ht="16.5" customHeight="1" x14ac:dyDescent="0.25">
      <c r="A29" s="53" t="s">
        <v>46</v>
      </c>
      <c r="B29" s="52"/>
      <c r="C29" s="52"/>
      <c r="D29" s="52"/>
      <c r="E29" s="207"/>
    </row>
    <row r="30" spans="1:7" ht="15.75" customHeight="1" x14ac:dyDescent="0.25">
      <c r="A30" s="34">
        <v>1</v>
      </c>
      <c r="B30" s="34">
        <v>853</v>
      </c>
      <c r="C30" s="34">
        <v>85395</v>
      </c>
      <c r="D30" s="34" t="s">
        <v>15</v>
      </c>
      <c r="E30" s="138">
        <v>529080</v>
      </c>
    </row>
    <row r="31" spans="1:7" ht="12.75" customHeight="1" x14ac:dyDescent="0.25">
      <c r="A31" s="35"/>
      <c r="B31" s="36"/>
      <c r="C31" s="37"/>
      <c r="D31" s="9" t="s">
        <v>112</v>
      </c>
      <c r="E31" s="194"/>
    </row>
    <row r="32" spans="1:7" ht="15" customHeight="1" x14ac:dyDescent="0.25">
      <c r="A32" s="34">
        <v>2</v>
      </c>
      <c r="B32" s="34">
        <v>921</v>
      </c>
      <c r="C32" s="34">
        <v>92110</v>
      </c>
      <c r="D32" s="34" t="s">
        <v>113</v>
      </c>
      <c r="E32" s="138">
        <v>604731</v>
      </c>
    </row>
    <row r="33" spans="1:5" ht="12.75" customHeight="1" x14ac:dyDescent="0.25">
      <c r="A33" s="35"/>
      <c r="B33" s="36"/>
      <c r="C33" s="37"/>
      <c r="D33" s="9" t="s">
        <v>107</v>
      </c>
      <c r="E33" s="194"/>
    </row>
    <row r="34" spans="1:5" ht="15.75" customHeight="1" x14ac:dyDescent="0.25">
      <c r="A34" s="34">
        <v>3</v>
      </c>
      <c r="B34" s="34">
        <v>921</v>
      </c>
      <c r="C34" s="34">
        <v>92113</v>
      </c>
      <c r="D34" s="34" t="s">
        <v>108</v>
      </c>
      <c r="E34" s="138">
        <v>3389340</v>
      </c>
    </row>
    <row r="35" spans="1:5" ht="12" customHeight="1" x14ac:dyDescent="0.25">
      <c r="A35" s="197"/>
      <c r="B35" s="198"/>
      <c r="C35" s="198"/>
      <c r="D35" s="196" t="s">
        <v>114</v>
      </c>
      <c r="E35" s="199"/>
    </row>
    <row r="36" spans="1:5" ht="15.75" customHeight="1" x14ac:dyDescent="0.25">
      <c r="A36" s="34">
        <v>4</v>
      </c>
      <c r="B36" s="34">
        <v>921</v>
      </c>
      <c r="C36" s="34">
        <v>92114</v>
      </c>
      <c r="D36" s="34" t="s">
        <v>115</v>
      </c>
      <c r="E36" s="138">
        <v>1389200</v>
      </c>
    </row>
    <row r="37" spans="1:5" ht="12.75" customHeight="1" x14ac:dyDescent="0.25">
      <c r="A37" s="35"/>
      <c r="B37" s="36"/>
      <c r="C37" s="36"/>
      <c r="D37" s="196" t="s">
        <v>116</v>
      </c>
      <c r="E37" s="194"/>
    </row>
    <row r="38" spans="1:5" ht="15.75" customHeight="1" x14ac:dyDescent="0.25">
      <c r="A38" s="34">
        <v>5</v>
      </c>
      <c r="B38" s="34">
        <v>921</v>
      </c>
      <c r="C38" s="34">
        <v>92116</v>
      </c>
      <c r="D38" s="34" t="s">
        <v>117</v>
      </c>
      <c r="E38" s="138">
        <v>3781970</v>
      </c>
    </row>
    <row r="39" spans="1:5" ht="12.75" customHeight="1" x14ac:dyDescent="0.25">
      <c r="A39" s="35"/>
      <c r="B39" s="36"/>
      <c r="C39" s="36"/>
      <c r="D39" s="196" t="s">
        <v>111</v>
      </c>
      <c r="E39" s="194"/>
    </row>
    <row r="40" spans="1:5" ht="14.25" customHeight="1" x14ac:dyDescent="0.25">
      <c r="A40" s="208" t="s">
        <v>45</v>
      </c>
      <c r="B40" s="209"/>
      <c r="C40" s="209"/>
      <c r="D40" s="210"/>
      <c r="E40" s="147">
        <f>SUM(E30:E39)</f>
        <v>9694321</v>
      </c>
    </row>
    <row r="41" spans="1:5" ht="16.5" customHeight="1" x14ac:dyDescent="0.25">
      <c r="A41" s="211" t="s">
        <v>47</v>
      </c>
      <c r="B41" s="212"/>
      <c r="C41" s="212"/>
      <c r="D41" s="213"/>
      <c r="E41" s="141">
        <f>SUM(E28,E40)</f>
        <v>14254991.390000001</v>
      </c>
    </row>
    <row r="43" spans="1:5" x14ac:dyDescent="0.25">
      <c r="A43" s="148"/>
    </row>
  </sheetData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ZAŁ_1</vt:lpstr>
      <vt:lpstr>ZAŁ_2</vt:lpstr>
      <vt:lpstr>ZAŁ_3</vt:lpstr>
      <vt:lpstr>ZAŁ_4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do Zarządzenia nr 100/2022 Prezydenta Miasta Włocławek z dn. 17 marca 2022 r.</dc:title>
  <dc:creator>Beata Duszeńska</dc:creator>
  <cp:keywords>Załącznik do Zarządzenia Prezydenta Miasta Włocławek</cp:keywords>
  <cp:lastModifiedBy>Karolina Budziszewska</cp:lastModifiedBy>
  <cp:lastPrinted>2022-03-23T08:36:02Z</cp:lastPrinted>
  <dcterms:created xsi:type="dcterms:W3CDTF">2020-01-08T14:06:14Z</dcterms:created>
  <dcterms:modified xsi:type="dcterms:W3CDTF">2022-03-23T13:32:48Z</dcterms:modified>
</cp:coreProperties>
</file>