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0050C883-8BCA-438B-82A5-EA6E46EFA972}" xr6:coauthVersionLast="45" xr6:coauthVersionMax="47" xr10:uidLastSave="{00000000-0000-0000-0000-000000000000}"/>
  <bookViews>
    <workbookView xWindow="-120" yWindow="-120" windowWidth="29040" windowHeight="15840" xr2:uid="{C2E76864-9AE0-4293-8833-44C7AB564DF6}"/>
  </bookViews>
  <sheets>
    <sheet name="Załącznik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2" l="1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G25" i="2"/>
  <c r="F25" i="2"/>
  <c r="H24" i="2"/>
  <c r="H23" i="2"/>
  <c r="H22" i="2"/>
  <c r="H21" i="2"/>
  <c r="H20" i="2"/>
  <c r="H19" i="2"/>
  <c r="H18" i="2"/>
  <c r="H17" i="2"/>
  <c r="H16" i="2"/>
  <c r="H15" i="2"/>
  <c r="G14" i="2"/>
  <c r="F14" i="2"/>
  <c r="H14" i="2" s="1"/>
  <c r="G13" i="2"/>
  <c r="G12" i="2"/>
  <c r="G11" i="2" s="1"/>
  <c r="G10" i="2" s="1"/>
  <c r="F13" i="2" l="1"/>
  <c r="H13" i="2" l="1"/>
  <c r="F12" i="2"/>
  <c r="F11" i="2" l="1"/>
  <c r="H12" i="2"/>
  <c r="H11" i="2" l="1"/>
  <c r="F10" i="2"/>
  <c r="H10" i="2" l="1"/>
</calcChain>
</file>

<file path=xl/sharedStrings.xml><?xml version="1.0" encoding="utf-8"?>
<sst xmlns="http://schemas.openxmlformats.org/spreadsheetml/2006/main" count="48" uniqueCount="37">
  <si>
    <t>Załącznik</t>
  </si>
  <si>
    <t xml:space="preserve">Prezydenta Miasta Włocławek </t>
  </si>
  <si>
    <t>Zmiany w budżecie miasta Włocławek na 2022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</si>
  <si>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</si>
  <si>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</si>
  <si>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</si>
  <si>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</si>
  <si>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</si>
  <si>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</si>
  <si>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</si>
  <si>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</si>
  <si>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</si>
  <si>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</si>
  <si>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</si>
  <si>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Wydatki na zadania własne:</t>
  </si>
  <si>
    <t>851</t>
  </si>
  <si>
    <t>Ochrona zdrowia</t>
  </si>
  <si>
    <t>Przeciwdziałanie alkoholizmowi</t>
  </si>
  <si>
    <t>Wydział Polityki Społecznej i Zdrowia Publicznego</t>
  </si>
  <si>
    <t>wynagrodzenia osobowe pracowników</t>
  </si>
  <si>
    <t xml:space="preserve">składki na ubezpieczenia społeczne </t>
  </si>
  <si>
    <t xml:space="preserve">składki na Fundusz Pracy oraz Fundusz Solidarnościowy </t>
  </si>
  <si>
    <t>wynagrodzenia bezosobowe</t>
  </si>
  <si>
    <t>4210</t>
  </si>
  <si>
    <t>zakup materiałów i wyposażenia</t>
  </si>
  <si>
    <t>zakup usług zdrowotnych</t>
  </si>
  <si>
    <t>zakup usług pozostałych</t>
  </si>
  <si>
    <t>odpisy na zakładowy fundusz świadczeń socjalnych</t>
  </si>
  <si>
    <t xml:space="preserve">szkolenia pracowników  niebędących członkami korpusu służby cywilnej </t>
  </si>
  <si>
    <t>wpłaty na PPK finansowane przez podmiot zatrudniający</t>
  </si>
  <si>
    <t>Centrum Wsparcia dla Osób w Kryzysie</t>
  </si>
  <si>
    <t>wydatki osobowe niezaliczone do wynagrodzeń</t>
  </si>
  <si>
    <t>zakup energii</t>
  </si>
  <si>
    <t>opłaty z tytułu zakupu usług telekomunikacyjnych</t>
  </si>
  <si>
    <t>podróże służbowe krajowe</t>
  </si>
  <si>
    <t>do Zarządzenia NR 259/2022</t>
  </si>
  <si>
    <t>z dnia 1 lipca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</si>
</sst>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1" fillId="0" borderId="3" xfId="0" applyFont="1" applyBorder="1"/>
    <xf numFmtId="49" fontId="1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4" fontId="1" fillId="0" borderId="5" xfId="0" applyNumberFormat="1" applyFont="1" applyBorder="1"/>
    <xf numFmtId="0" fontId="1" fillId="0" borderId="3" xfId="0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4" fontId="2" fillId="0" borderId="3" xfId="0" applyNumberFormat="1" applyFont="1" applyBorder="1"/>
    <xf numFmtId="4" fontId="1" fillId="0" borderId="3" xfId="0" applyNumberFormat="1" applyFont="1" applyBorder="1"/>
    <xf numFmtId="49" fontId="2" fillId="0" borderId="3" xfId="0" applyNumberFormat="1" applyFont="1" applyBorder="1" applyAlignment="1">
      <alignment horizontal="right"/>
    </xf>
    <xf numFmtId="0" fontId="2" fillId="0" borderId="4" xfId="0" applyFont="1" applyBorder="1"/>
    <xf numFmtId="0" fontId="1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wrapText="1"/>
    </xf>
    <xf numFmtId="0" fontId="7" fillId="0" borderId="5" xfId="0" applyFont="1" applyBorder="1"/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0" fontId="0" fillId="0" borderId="0" xfId="0" applyFont="1"/>
    <xf numFmtId="0" fontId="0" fillId="0" borderId="0" xfId="0" applyFont="1" applyAlignment="1">
      <alignment horizontal="centerContinuous"/>
    </xf>
    <xf numFmtId="0" fontId="2" fillId="0" borderId="11" xfId="0" applyFont="1" applyBorder="1" applyAlignment="1">
      <alignment vertical="center"/>
    </xf>
    <xf numFmtId="4" fontId="1" fillId="0" borderId="11" xfId="0" applyNumberFormat="1" applyFont="1" applyBorder="1"/>
    <xf numFmtId="4" fontId="2" fillId="0" borderId="11" xfId="0" applyNumberFormat="1" applyFont="1" applyBorder="1"/>
    <xf numFmtId="0" fontId="2" fillId="0" borderId="11" xfId="0" applyFont="1" applyBorder="1"/>
    <xf numFmtId="4" fontId="2" fillId="0" borderId="11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3348F-7BE9-4B88-B77C-E9D21541DFED}">
  <dimension ref="A1:H295"/>
  <sheetViews>
    <sheetView tabSelected="1" zoomScale="140" zoomScaleNormal="140" workbookViewId="0"/>
  </sheetViews>
  <sheetFormatPr defaultRowHeight="15" x14ac:dyDescent="0.25"/>
  <cols>
    <col min="1" max="1" width="4.140625" style="54" customWidth="1"/>
    <col min="2" max="2" width="6" style="54" customWidth="1"/>
    <col min="3" max="3" width="5" style="54" customWidth="1"/>
    <col min="4" max="4" width="39.5703125" style="54" customWidth="1"/>
    <col min="5" max="5" width="13" style="54" customWidth="1"/>
    <col min="6" max="6" width="10.5703125" style="54" customWidth="1"/>
    <col min="7" max="7" width="10.28515625" style="54" customWidth="1"/>
    <col min="8" max="8" width="13" style="54" customWidth="1"/>
    <col min="9" max="16384" width="9.140625" style="54"/>
  </cols>
  <sheetData>
    <row r="1" spans="1:8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35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1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36</v>
      </c>
      <c r="G4" s="1"/>
      <c r="H4" s="1"/>
    </row>
    <row r="5" spans="1:8" ht="57" customHeight="1" x14ac:dyDescent="0.25">
      <c r="A5" s="4" t="s">
        <v>2</v>
      </c>
      <c r="B5" s="55"/>
      <c r="C5" s="5"/>
      <c r="D5" s="5"/>
      <c r="E5" s="55"/>
      <c r="F5" s="55"/>
      <c r="G5" s="6"/>
      <c r="H5" s="55"/>
    </row>
    <row r="6" spans="1:8" ht="33" customHeight="1" x14ac:dyDescent="0.25">
      <c r="A6" s="1"/>
      <c r="B6" s="1"/>
      <c r="C6" s="2"/>
      <c r="D6" s="2"/>
      <c r="E6" s="7"/>
      <c r="F6" s="1"/>
      <c r="G6" s="8"/>
      <c r="H6" s="9" t="s">
        <v>3</v>
      </c>
    </row>
    <row r="7" spans="1:8" s="16" customFormat="1" ht="11.25" x14ac:dyDescent="0.2">
      <c r="A7" s="10"/>
      <c r="B7" s="10"/>
      <c r="C7" s="11"/>
      <c r="D7" s="12"/>
      <c r="E7" s="13" t="s">
        <v>4</v>
      </c>
      <c r="F7" s="14"/>
      <c r="G7" s="15"/>
      <c r="H7" s="13" t="s">
        <v>4</v>
      </c>
    </row>
    <row r="8" spans="1:8" s="16" customFormat="1" ht="11.25" x14ac:dyDescent="0.2">
      <c r="A8" s="17" t="s">
        <v>5</v>
      </c>
      <c r="B8" s="17" t="s">
        <v>6</v>
      </c>
      <c r="C8" s="18" t="s">
        <v>7</v>
      </c>
      <c r="D8" s="19" t="s">
        <v>8</v>
      </c>
      <c r="E8" s="17" t="s">
        <v>9</v>
      </c>
      <c r="F8" s="20" t="s">
        <v>10</v>
      </c>
      <c r="G8" s="17" t="s">
        <v>11</v>
      </c>
      <c r="H8" s="17" t="s">
        <v>12</v>
      </c>
    </row>
    <row r="9" spans="1:8" s="16" customFormat="1" ht="4.5" customHeight="1" x14ac:dyDescent="0.2">
      <c r="A9" s="21"/>
      <c r="B9" s="21"/>
      <c r="C9" s="22"/>
      <c r="D9" s="23"/>
      <c r="E9" s="21"/>
      <c r="F9" s="24"/>
      <c r="G9" s="24"/>
      <c r="H9" s="21"/>
    </row>
    <row r="10" spans="1:8" s="16" customFormat="1" ht="22.5" customHeight="1" thickBot="1" x14ac:dyDescent="0.25">
      <c r="A10" s="25"/>
      <c r="B10" s="25"/>
      <c r="C10" s="26"/>
      <c r="D10" s="27" t="s">
        <v>13</v>
      </c>
      <c r="E10" s="28">
        <v>925659061.61000001</v>
      </c>
      <c r="F10" s="28">
        <f t="shared" ref="F10:G12" si="0">SUM(F11)</f>
        <v>890574.55</v>
      </c>
      <c r="G10" s="28">
        <f t="shared" si="0"/>
        <v>890574.55</v>
      </c>
      <c r="H10" s="28">
        <f t="shared" ref="H10:H13" si="1">SUM(E10+F10-G10)</f>
        <v>925659061.61000001</v>
      </c>
    </row>
    <row r="11" spans="1:8" s="16" customFormat="1" ht="21" customHeight="1" thickBot="1" x14ac:dyDescent="0.25">
      <c r="A11" s="25"/>
      <c r="B11" s="25"/>
      <c r="C11" s="26"/>
      <c r="D11" s="29" t="s">
        <v>14</v>
      </c>
      <c r="E11" s="30">
        <v>824776568.28000009</v>
      </c>
      <c r="F11" s="30">
        <f t="shared" si="0"/>
        <v>890574.55</v>
      </c>
      <c r="G11" s="30">
        <f t="shared" si="0"/>
        <v>890574.55</v>
      </c>
      <c r="H11" s="30">
        <f t="shared" si="1"/>
        <v>824776568.28000009</v>
      </c>
    </row>
    <row r="12" spans="1:8" s="16" customFormat="1" ht="20.25" customHeight="1" thickTop="1" thickBot="1" x14ac:dyDescent="0.25">
      <c r="A12" s="31" t="s">
        <v>15</v>
      </c>
      <c r="B12" s="32"/>
      <c r="C12" s="31"/>
      <c r="D12" s="33" t="s">
        <v>16</v>
      </c>
      <c r="E12" s="30">
        <v>6075289.4900000002</v>
      </c>
      <c r="F12" s="34">
        <f t="shared" si="0"/>
        <v>890574.55</v>
      </c>
      <c r="G12" s="34">
        <f t="shared" si="0"/>
        <v>890574.55</v>
      </c>
      <c r="H12" s="30">
        <f t="shared" si="1"/>
        <v>6075289.4900000002</v>
      </c>
    </row>
    <row r="13" spans="1:8" s="16" customFormat="1" ht="12" customHeight="1" thickTop="1" x14ac:dyDescent="0.2">
      <c r="A13" s="35"/>
      <c r="B13" s="36">
        <v>85154</v>
      </c>
      <c r="C13" s="37"/>
      <c r="D13" s="38" t="s">
        <v>17</v>
      </c>
      <c r="E13" s="39">
        <v>3465696.4899999998</v>
      </c>
      <c r="F13" s="40">
        <f>SUM(F14,F25)</f>
        <v>890574.55</v>
      </c>
      <c r="G13" s="40">
        <f>SUM(G14,G25)</f>
        <v>890574.55</v>
      </c>
      <c r="H13" s="41">
        <f t="shared" si="1"/>
        <v>3465696.49</v>
      </c>
    </row>
    <row r="14" spans="1:8" s="16" customFormat="1" ht="12" customHeight="1" x14ac:dyDescent="0.2">
      <c r="A14" s="32"/>
      <c r="B14" s="32"/>
      <c r="C14" s="42"/>
      <c r="D14" s="56" t="s">
        <v>18</v>
      </c>
      <c r="E14" s="57">
        <v>2252880.4900000002</v>
      </c>
      <c r="F14" s="57">
        <f>SUM(F15:F24)</f>
        <v>0</v>
      </c>
      <c r="G14" s="57">
        <f>SUM(G15:G24)</f>
        <v>890574.55</v>
      </c>
      <c r="H14" s="58">
        <f>SUM(E14+F14-G14)</f>
        <v>1362305.9400000002</v>
      </c>
    </row>
    <row r="15" spans="1:8" s="16" customFormat="1" ht="12" customHeight="1" x14ac:dyDescent="0.2">
      <c r="A15" s="43"/>
      <c r="B15" s="26"/>
      <c r="C15" s="42">
        <v>4010</v>
      </c>
      <c r="D15" s="44" t="s">
        <v>19</v>
      </c>
      <c r="E15" s="45">
        <v>115920</v>
      </c>
      <c r="F15" s="45"/>
      <c r="G15" s="45">
        <v>115920</v>
      </c>
      <c r="H15" s="46">
        <f t="shared" ref="H15:H24" si="2">SUM(E15+F15-G15)</f>
        <v>0</v>
      </c>
    </row>
    <row r="16" spans="1:8" s="16" customFormat="1" ht="12" customHeight="1" x14ac:dyDescent="0.2">
      <c r="A16" s="43"/>
      <c r="B16" s="26"/>
      <c r="C16" s="42">
        <v>4110</v>
      </c>
      <c r="D16" s="44" t="s">
        <v>20</v>
      </c>
      <c r="E16" s="45">
        <v>20785</v>
      </c>
      <c r="F16" s="45"/>
      <c r="G16" s="45">
        <v>20785</v>
      </c>
      <c r="H16" s="46">
        <f t="shared" si="2"/>
        <v>0</v>
      </c>
    </row>
    <row r="17" spans="1:8" s="16" customFormat="1" ht="12" customHeight="1" x14ac:dyDescent="0.2">
      <c r="A17" s="43"/>
      <c r="B17" s="26"/>
      <c r="C17" s="42">
        <v>4120</v>
      </c>
      <c r="D17" s="44" t="s">
        <v>21</v>
      </c>
      <c r="E17" s="45">
        <v>2840</v>
      </c>
      <c r="F17" s="45"/>
      <c r="G17" s="45">
        <v>2840</v>
      </c>
      <c r="H17" s="46">
        <f t="shared" si="2"/>
        <v>0</v>
      </c>
    </row>
    <row r="18" spans="1:8" s="16" customFormat="1" ht="12" customHeight="1" x14ac:dyDescent="0.2">
      <c r="A18" s="43"/>
      <c r="B18" s="26"/>
      <c r="C18" s="42">
        <v>4170</v>
      </c>
      <c r="D18" s="44" t="s">
        <v>22</v>
      </c>
      <c r="E18" s="45">
        <v>186200</v>
      </c>
      <c r="F18" s="45"/>
      <c r="G18" s="45">
        <v>79200</v>
      </c>
      <c r="H18" s="46">
        <f t="shared" si="2"/>
        <v>107000</v>
      </c>
    </row>
    <row r="19" spans="1:8" s="16" customFormat="1" ht="12" customHeight="1" x14ac:dyDescent="0.2">
      <c r="A19" s="43"/>
      <c r="B19" s="26"/>
      <c r="C19" s="47" t="s">
        <v>23</v>
      </c>
      <c r="D19" s="48" t="s">
        <v>24</v>
      </c>
      <c r="E19" s="45">
        <v>45000</v>
      </c>
      <c r="F19" s="45"/>
      <c r="G19" s="45">
        <v>10000</v>
      </c>
      <c r="H19" s="46">
        <f t="shared" si="2"/>
        <v>35000</v>
      </c>
    </row>
    <row r="20" spans="1:8" s="16" customFormat="1" ht="12" customHeight="1" x14ac:dyDescent="0.2">
      <c r="A20" s="43"/>
      <c r="B20" s="26"/>
      <c r="C20" s="42">
        <v>4280</v>
      </c>
      <c r="D20" s="44" t="s">
        <v>25</v>
      </c>
      <c r="E20" s="45">
        <v>785600</v>
      </c>
      <c r="F20" s="45"/>
      <c r="G20" s="45">
        <v>585600</v>
      </c>
      <c r="H20" s="46">
        <f t="shared" si="2"/>
        <v>200000</v>
      </c>
    </row>
    <row r="21" spans="1:8" s="16" customFormat="1" ht="12" customHeight="1" x14ac:dyDescent="0.2">
      <c r="A21" s="43"/>
      <c r="B21" s="26"/>
      <c r="C21" s="42">
        <v>4300</v>
      </c>
      <c r="D21" s="44" t="s">
        <v>26</v>
      </c>
      <c r="E21" s="45">
        <v>515885.49</v>
      </c>
      <c r="F21" s="45"/>
      <c r="G21" s="45">
        <v>63579.55</v>
      </c>
      <c r="H21" s="46">
        <f t="shared" si="2"/>
        <v>452305.94</v>
      </c>
    </row>
    <row r="22" spans="1:8" s="16" customFormat="1" ht="12" customHeight="1" x14ac:dyDescent="0.2">
      <c r="A22" s="43"/>
      <c r="B22" s="26"/>
      <c r="C22" s="42">
        <v>4440</v>
      </c>
      <c r="D22" s="44" t="s">
        <v>27</v>
      </c>
      <c r="E22" s="45">
        <v>2911</v>
      </c>
      <c r="F22" s="45"/>
      <c r="G22" s="45">
        <v>2911</v>
      </c>
      <c r="H22" s="46">
        <f t="shared" si="2"/>
        <v>0</v>
      </c>
    </row>
    <row r="23" spans="1:8" s="16" customFormat="1" ht="22.5" customHeight="1" x14ac:dyDescent="0.2">
      <c r="A23" s="43"/>
      <c r="B23" s="26"/>
      <c r="C23" s="49">
        <v>4700</v>
      </c>
      <c r="D23" s="50" t="s">
        <v>28</v>
      </c>
      <c r="E23" s="45">
        <v>12000</v>
      </c>
      <c r="F23" s="45"/>
      <c r="G23" s="45">
        <v>8000</v>
      </c>
      <c r="H23" s="46">
        <f t="shared" si="2"/>
        <v>4000</v>
      </c>
    </row>
    <row r="24" spans="1:8" s="16" customFormat="1" ht="12" customHeight="1" x14ac:dyDescent="0.2">
      <c r="A24" s="43"/>
      <c r="B24" s="26"/>
      <c r="C24" s="42">
        <v>4710</v>
      </c>
      <c r="D24" s="48" t="s">
        <v>29</v>
      </c>
      <c r="E24" s="45">
        <v>1739</v>
      </c>
      <c r="F24" s="45"/>
      <c r="G24" s="45">
        <v>1739</v>
      </c>
      <c r="H24" s="46">
        <f t="shared" si="2"/>
        <v>0</v>
      </c>
    </row>
    <row r="25" spans="1:8" s="16" customFormat="1" ht="12" customHeight="1" x14ac:dyDescent="0.2">
      <c r="A25" s="43"/>
      <c r="B25" s="26"/>
      <c r="C25" s="26"/>
      <c r="D25" s="59" t="s">
        <v>30</v>
      </c>
      <c r="E25" s="57">
        <v>0</v>
      </c>
      <c r="F25" s="60">
        <f>SUM(F26:F38)</f>
        <v>890574.55</v>
      </c>
      <c r="G25" s="60">
        <f>SUM(G26:G38)</f>
        <v>0</v>
      </c>
      <c r="H25" s="58">
        <f>SUM(E25+F25-G25)</f>
        <v>890574.55</v>
      </c>
    </row>
    <row r="26" spans="1:8" s="16" customFormat="1" ht="12" customHeight="1" x14ac:dyDescent="0.2">
      <c r="A26" s="43"/>
      <c r="B26" s="26"/>
      <c r="C26" s="42">
        <v>3020</v>
      </c>
      <c r="D26" s="44" t="s">
        <v>31</v>
      </c>
      <c r="E26" s="45">
        <v>0</v>
      </c>
      <c r="F26" s="45">
        <v>500</v>
      </c>
      <c r="G26" s="45"/>
      <c r="H26" s="46">
        <f t="shared" ref="H26:H38" si="3">SUM(E26+F26-G26)</f>
        <v>500</v>
      </c>
    </row>
    <row r="27" spans="1:8" s="16" customFormat="1" ht="12" customHeight="1" x14ac:dyDescent="0.2">
      <c r="A27" s="43"/>
      <c r="B27" s="26"/>
      <c r="C27" s="42">
        <v>4010</v>
      </c>
      <c r="D27" s="44" t="s">
        <v>19</v>
      </c>
      <c r="E27" s="45">
        <v>0</v>
      </c>
      <c r="F27" s="45">
        <v>255000</v>
      </c>
      <c r="G27" s="45"/>
      <c r="H27" s="46">
        <f t="shared" si="3"/>
        <v>255000</v>
      </c>
    </row>
    <row r="28" spans="1:8" s="16" customFormat="1" ht="12" customHeight="1" x14ac:dyDescent="0.2">
      <c r="A28" s="43"/>
      <c r="B28" s="26"/>
      <c r="C28" s="42">
        <v>4110</v>
      </c>
      <c r="D28" s="44" t="s">
        <v>20</v>
      </c>
      <c r="E28" s="45">
        <v>0</v>
      </c>
      <c r="F28" s="45">
        <v>44000</v>
      </c>
      <c r="G28" s="45"/>
      <c r="H28" s="46">
        <f t="shared" si="3"/>
        <v>44000</v>
      </c>
    </row>
    <row r="29" spans="1:8" s="16" customFormat="1" ht="12" customHeight="1" x14ac:dyDescent="0.2">
      <c r="A29" s="43"/>
      <c r="B29" s="26"/>
      <c r="C29" s="42">
        <v>4120</v>
      </c>
      <c r="D29" s="44" t="s">
        <v>21</v>
      </c>
      <c r="E29" s="45">
        <v>0</v>
      </c>
      <c r="F29" s="45">
        <v>5000</v>
      </c>
      <c r="G29" s="45"/>
      <c r="H29" s="46">
        <f t="shared" si="3"/>
        <v>5000</v>
      </c>
    </row>
    <row r="30" spans="1:8" s="16" customFormat="1" ht="12" customHeight="1" x14ac:dyDescent="0.2">
      <c r="A30" s="43"/>
      <c r="B30" s="26"/>
      <c r="C30" s="42">
        <v>4170</v>
      </c>
      <c r="D30" s="44" t="s">
        <v>22</v>
      </c>
      <c r="E30" s="45">
        <v>0</v>
      </c>
      <c r="F30" s="45">
        <v>2000</v>
      </c>
      <c r="G30" s="45"/>
      <c r="H30" s="46">
        <f t="shared" si="3"/>
        <v>2000</v>
      </c>
    </row>
    <row r="31" spans="1:8" s="16" customFormat="1" ht="12" customHeight="1" x14ac:dyDescent="0.2">
      <c r="A31" s="43"/>
      <c r="B31" s="26"/>
      <c r="C31" s="47" t="s">
        <v>23</v>
      </c>
      <c r="D31" s="48" t="s">
        <v>24</v>
      </c>
      <c r="E31" s="45">
        <v>0</v>
      </c>
      <c r="F31" s="45">
        <v>22574.55</v>
      </c>
      <c r="G31" s="45"/>
      <c r="H31" s="46">
        <f t="shared" si="3"/>
        <v>22574.55</v>
      </c>
    </row>
    <row r="32" spans="1:8" s="16" customFormat="1" ht="12" customHeight="1" x14ac:dyDescent="0.2">
      <c r="A32" s="43"/>
      <c r="B32" s="26"/>
      <c r="C32" s="42">
        <v>4260</v>
      </c>
      <c r="D32" s="44" t="s">
        <v>32</v>
      </c>
      <c r="E32" s="45">
        <v>0</v>
      </c>
      <c r="F32" s="45">
        <v>46000</v>
      </c>
      <c r="G32" s="45"/>
      <c r="H32" s="46">
        <f t="shared" si="3"/>
        <v>46000</v>
      </c>
    </row>
    <row r="33" spans="1:8" s="16" customFormat="1" ht="12" customHeight="1" x14ac:dyDescent="0.2">
      <c r="A33" s="43"/>
      <c r="B33" s="26"/>
      <c r="C33" s="42">
        <v>4280</v>
      </c>
      <c r="D33" s="44" t="s">
        <v>25</v>
      </c>
      <c r="E33" s="45">
        <v>0</v>
      </c>
      <c r="F33" s="45">
        <v>200000</v>
      </c>
      <c r="G33" s="45"/>
      <c r="H33" s="46">
        <f t="shared" si="3"/>
        <v>200000</v>
      </c>
    </row>
    <row r="34" spans="1:8" s="16" customFormat="1" ht="12" customHeight="1" x14ac:dyDescent="0.2">
      <c r="A34" s="43"/>
      <c r="B34" s="26"/>
      <c r="C34" s="42">
        <v>4300</v>
      </c>
      <c r="D34" s="44" t="s">
        <v>26</v>
      </c>
      <c r="E34" s="45">
        <v>0</v>
      </c>
      <c r="F34" s="45">
        <v>305000</v>
      </c>
      <c r="G34" s="45"/>
      <c r="H34" s="46">
        <f t="shared" si="3"/>
        <v>305000</v>
      </c>
    </row>
    <row r="35" spans="1:8" s="16" customFormat="1" ht="12" customHeight="1" x14ac:dyDescent="0.2">
      <c r="A35" s="43"/>
      <c r="B35" s="26"/>
      <c r="C35" s="42">
        <v>4360</v>
      </c>
      <c r="D35" s="44" t="s">
        <v>33</v>
      </c>
      <c r="E35" s="45">
        <v>0</v>
      </c>
      <c r="F35" s="45">
        <v>1000</v>
      </c>
      <c r="G35" s="45"/>
      <c r="H35" s="46">
        <f t="shared" si="3"/>
        <v>1000</v>
      </c>
    </row>
    <row r="36" spans="1:8" s="16" customFormat="1" ht="12" customHeight="1" x14ac:dyDescent="0.2">
      <c r="A36" s="43"/>
      <c r="B36" s="26"/>
      <c r="C36" s="42">
        <v>4410</v>
      </c>
      <c r="D36" s="48" t="s">
        <v>34</v>
      </c>
      <c r="E36" s="45">
        <v>0</v>
      </c>
      <c r="F36" s="45">
        <v>1500</v>
      </c>
      <c r="G36" s="45"/>
      <c r="H36" s="46">
        <f t="shared" si="3"/>
        <v>1500</v>
      </c>
    </row>
    <row r="37" spans="1:8" s="16" customFormat="1" ht="12" customHeight="1" x14ac:dyDescent="0.2">
      <c r="A37" s="43"/>
      <c r="B37" s="26"/>
      <c r="C37" s="42">
        <v>4440</v>
      </c>
      <c r="D37" s="44" t="s">
        <v>27</v>
      </c>
      <c r="E37" s="45">
        <v>0</v>
      </c>
      <c r="F37" s="45">
        <v>4000</v>
      </c>
      <c r="G37" s="45"/>
      <c r="H37" s="46">
        <f t="shared" si="3"/>
        <v>4000</v>
      </c>
    </row>
    <row r="38" spans="1:8" s="16" customFormat="1" ht="23.25" customHeight="1" x14ac:dyDescent="0.2">
      <c r="A38" s="43"/>
      <c r="B38" s="26"/>
      <c r="C38" s="49">
        <v>4700</v>
      </c>
      <c r="D38" s="50" t="s">
        <v>28</v>
      </c>
      <c r="E38" s="45">
        <v>0</v>
      </c>
      <c r="F38" s="45">
        <v>4000</v>
      </c>
      <c r="G38" s="45"/>
      <c r="H38" s="46">
        <f t="shared" si="3"/>
        <v>4000</v>
      </c>
    </row>
    <row r="39" spans="1:8" s="16" customFormat="1" ht="3.75" customHeight="1" x14ac:dyDescent="0.2">
      <c r="A39" s="51"/>
      <c r="B39" s="51"/>
      <c r="C39" s="52"/>
      <c r="D39" s="53"/>
      <c r="E39" s="41"/>
      <c r="F39" s="41"/>
      <c r="G39" s="41"/>
      <c r="H39" s="41"/>
    </row>
    <row r="40" spans="1:8" s="16" customFormat="1" ht="12.6" customHeight="1" x14ac:dyDescent="0.2"/>
    <row r="41" spans="1:8" s="16" customFormat="1" ht="12.6" customHeight="1" x14ac:dyDescent="0.2"/>
    <row r="42" spans="1:8" s="16" customFormat="1" ht="12.6" customHeight="1" x14ac:dyDescent="0.2"/>
    <row r="43" spans="1:8" s="16" customFormat="1" ht="12.6" customHeight="1" x14ac:dyDescent="0.2"/>
    <row r="44" spans="1:8" s="16" customFormat="1" ht="12.6" customHeight="1" x14ac:dyDescent="0.2"/>
    <row r="45" spans="1:8" s="16" customFormat="1" ht="12.6" customHeight="1" x14ac:dyDescent="0.2"/>
    <row r="46" spans="1:8" s="16" customFormat="1" ht="12.6" customHeight="1" x14ac:dyDescent="0.2"/>
    <row r="47" spans="1:8" s="16" customFormat="1" ht="12.6" customHeight="1" x14ac:dyDescent="0.2"/>
    <row r="48" spans="1:8" s="16" customFormat="1" ht="12.6" customHeight="1" x14ac:dyDescent="0.2"/>
    <row r="49" s="16" customFormat="1" ht="12.6" customHeight="1" x14ac:dyDescent="0.2"/>
    <row r="50" s="16" customFormat="1" ht="12.6" customHeight="1" x14ac:dyDescent="0.2"/>
    <row r="51" s="16" customFormat="1" ht="12.6" customHeight="1" x14ac:dyDescent="0.2"/>
    <row r="52" s="16" customFormat="1" ht="12.6" customHeight="1" x14ac:dyDescent="0.2"/>
    <row r="53" s="16" customFormat="1" ht="12.6" customHeight="1" x14ac:dyDescent="0.2"/>
    <row r="54" s="16" customFormat="1" ht="12.6" customHeight="1" x14ac:dyDescent="0.2"/>
    <row r="55" s="16" customFormat="1" ht="12.6" customHeight="1" x14ac:dyDescent="0.2"/>
    <row r="56" s="16" customFormat="1" ht="12.6" customHeight="1" x14ac:dyDescent="0.2"/>
    <row r="57" s="16" customFormat="1" ht="12.6" customHeight="1" x14ac:dyDescent="0.2"/>
    <row r="58" s="16" customFormat="1" ht="12.6" customHeight="1" x14ac:dyDescent="0.2"/>
    <row r="59" s="16" customFormat="1" ht="12.6" customHeight="1" x14ac:dyDescent="0.2"/>
    <row r="60" s="16" customFormat="1" ht="12.6" customHeight="1" x14ac:dyDescent="0.2"/>
    <row r="61" s="16" customFormat="1" ht="12.6" customHeight="1" x14ac:dyDescent="0.2"/>
    <row r="62" s="16" customFormat="1" ht="12.6" customHeight="1" x14ac:dyDescent="0.2"/>
    <row r="63" s="16" customFormat="1" ht="12.6" customHeight="1" x14ac:dyDescent="0.2"/>
    <row r="64" s="16" customFormat="1" ht="12.6" customHeight="1" x14ac:dyDescent="0.2"/>
    <row r="65" s="16" customFormat="1" ht="12.6" customHeight="1" x14ac:dyDescent="0.2"/>
    <row r="66" s="16" customFormat="1" ht="12.6" customHeight="1" x14ac:dyDescent="0.2"/>
    <row r="67" s="16" customFormat="1" ht="12.6" customHeight="1" x14ac:dyDescent="0.2"/>
    <row r="68" s="16" customFormat="1" ht="12.6" customHeight="1" x14ac:dyDescent="0.2"/>
    <row r="69" s="16" customFormat="1" ht="12.6" customHeight="1" x14ac:dyDescent="0.2"/>
    <row r="70" s="16" customFormat="1" ht="12.6" customHeight="1" x14ac:dyDescent="0.2"/>
    <row r="71" s="16" customFormat="1" ht="12.6" customHeight="1" x14ac:dyDescent="0.2"/>
    <row r="72" s="16" customFormat="1" ht="12.6" customHeight="1" x14ac:dyDescent="0.2"/>
    <row r="73" s="16" customFormat="1" ht="12.6" customHeight="1" x14ac:dyDescent="0.2"/>
    <row r="74" s="16" customFormat="1" ht="12.6" customHeight="1" x14ac:dyDescent="0.2"/>
    <row r="75" s="16" customFormat="1" ht="12.6" customHeight="1" x14ac:dyDescent="0.2"/>
    <row r="76" s="16" customFormat="1" ht="12.6" customHeight="1" x14ac:dyDescent="0.2"/>
    <row r="77" s="16" customFormat="1" ht="12.6" customHeight="1" x14ac:dyDescent="0.2"/>
    <row r="78" s="16" customFormat="1" ht="12.2" customHeight="1" x14ac:dyDescent="0.2"/>
    <row r="79" s="16" customFormat="1" ht="12.2" customHeight="1" x14ac:dyDescent="0.2"/>
    <row r="80" s="16" customFormat="1" ht="12.2" customHeight="1" x14ac:dyDescent="0.2"/>
    <row r="81" s="16" customFormat="1" ht="12.95" customHeight="1" x14ac:dyDescent="0.2"/>
    <row r="82" s="16" customFormat="1" ht="12.95" customHeight="1" x14ac:dyDescent="0.2"/>
    <row r="83" s="16" customFormat="1" ht="12.95" customHeight="1" x14ac:dyDescent="0.2"/>
    <row r="84" s="16" customFormat="1" ht="12.95" customHeight="1" x14ac:dyDescent="0.2"/>
    <row r="85" s="16" customFormat="1" ht="12.95" customHeight="1" x14ac:dyDescent="0.2"/>
    <row r="86" s="16" customFormat="1" ht="12.95" customHeight="1" x14ac:dyDescent="0.2"/>
    <row r="87" s="16" customFormat="1" ht="12.95" customHeight="1" x14ac:dyDescent="0.2"/>
    <row r="88" s="16" customFormat="1" ht="12.95" customHeight="1" x14ac:dyDescent="0.2"/>
    <row r="89" s="16" customFormat="1" ht="12.95" customHeight="1" x14ac:dyDescent="0.2"/>
    <row r="90" s="16" customFormat="1" ht="12.95" customHeight="1" x14ac:dyDescent="0.2"/>
    <row r="91" s="16" customFormat="1" ht="12.95" customHeight="1" x14ac:dyDescent="0.2"/>
    <row r="92" s="16" customFormat="1" ht="12.95" customHeight="1" x14ac:dyDescent="0.2"/>
    <row r="93" s="16" customFormat="1" ht="12.95" customHeight="1" x14ac:dyDescent="0.2"/>
    <row r="94" s="16" customFormat="1" ht="12.95" customHeight="1" x14ac:dyDescent="0.2"/>
    <row r="95" s="16" customFormat="1" ht="12.95" customHeight="1" x14ac:dyDescent="0.2"/>
    <row r="96" s="16" customFormat="1" ht="12.95" customHeight="1" x14ac:dyDescent="0.2"/>
    <row r="97" s="16" customFormat="1" ht="12.95" customHeight="1" x14ac:dyDescent="0.2"/>
    <row r="98" s="16" customFormat="1" ht="12.95" customHeight="1" x14ac:dyDescent="0.2"/>
    <row r="99" s="16" customFormat="1" ht="12.95" customHeight="1" x14ac:dyDescent="0.2"/>
    <row r="100" s="16" customFormat="1" ht="12.95" customHeight="1" x14ac:dyDescent="0.2"/>
    <row r="101" s="16" customFormat="1" ht="12.95" customHeight="1" x14ac:dyDescent="0.2"/>
    <row r="102" s="16" customFormat="1" ht="12.95" customHeight="1" x14ac:dyDescent="0.2"/>
    <row r="103" s="16" customFormat="1" ht="12.95" customHeight="1" x14ac:dyDescent="0.2"/>
    <row r="104" s="16" customFormat="1" ht="12.95" customHeight="1" x14ac:dyDescent="0.2"/>
    <row r="105" s="16" customFormat="1" ht="12.95" customHeight="1" x14ac:dyDescent="0.2"/>
    <row r="106" s="16" customFormat="1" ht="12.95" customHeight="1" x14ac:dyDescent="0.2"/>
    <row r="107" s="16" customFormat="1" ht="12.95" customHeight="1" x14ac:dyDescent="0.2"/>
    <row r="108" s="16" customFormat="1" ht="12.95" customHeight="1" x14ac:dyDescent="0.2"/>
    <row r="109" s="16" customFormat="1" ht="12.95" customHeight="1" x14ac:dyDescent="0.2"/>
    <row r="110" s="16" customFormat="1" ht="12.95" customHeight="1" x14ac:dyDescent="0.2"/>
    <row r="111" s="16" customFormat="1" ht="12.95" customHeight="1" x14ac:dyDescent="0.2"/>
    <row r="112" s="16" customFormat="1" ht="12.95" customHeight="1" x14ac:dyDescent="0.2"/>
    <row r="113" s="16" customFormat="1" ht="12.95" customHeight="1" x14ac:dyDescent="0.2"/>
    <row r="114" s="16" customFormat="1" ht="12.95" customHeight="1" x14ac:dyDescent="0.2"/>
    <row r="115" s="16" customFormat="1" ht="12.95" customHeight="1" x14ac:dyDescent="0.2"/>
    <row r="116" s="16" customFormat="1" ht="12.95" customHeight="1" x14ac:dyDescent="0.2"/>
    <row r="117" s="16" customFormat="1" ht="12.95" customHeight="1" x14ac:dyDescent="0.2"/>
    <row r="118" s="16" customFormat="1" ht="12.95" customHeight="1" x14ac:dyDescent="0.2"/>
    <row r="119" s="16" customFormat="1" ht="12.95" customHeight="1" x14ac:dyDescent="0.2"/>
    <row r="120" s="16" customFormat="1" ht="12.95" customHeight="1" x14ac:dyDescent="0.2"/>
    <row r="121" s="16" customFormat="1" ht="12.95" customHeight="1" x14ac:dyDescent="0.2"/>
    <row r="122" s="16" customFormat="1" ht="12.95" customHeight="1" x14ac:dyDescent="0.2"/>
    <row r="123" s="16" customFormat="1" ht="12.95" customHeight="1" x14ac:dyDescent="0.2"/>
    <row r="124" s="16" customFormat="1" ht="12.95" customHeight="1" x14ac:dyDescent="0.2"/>
    <row r="125" s="16" customFormat="1" ht="12.95" customHeight="1" x14ac:dyDescent="0.2"/>
    <row r="126" s="16" customFormat="1" ht="12.95" customHeight="1" x14ac:dyDescent="0.2"/>
    <row r="127" s="16" customFormat="1" ht="12.95" customHeight="1" x14ac:dyDescent="0.2"/>
    <row r="128" s="16" customFormat="1" ht="12.95" customHeight="1" x14ac:dyDescent="0.2"/>
    <row r="129" s="16" customFormat="1" ht="12.95" customHeight="1" x14ac:dyDescent="0.2"/>
    <row r="130" s="16" customFormat="1" ht="12.95" customHeight="1" x14ac:dyDescent="0.2"/>
    <row r="131" s="16" customFormat="1" ht="12.95" customHeight="1" x14ac:dyDescent="0.2"/>
    <row r="132" s="16" customFormat="1" ht="12.95" customHeight="1" x14ac:dyDescent="0.2"/>
    <row r="133" s="16" customFormat="1" ht="12.95" customHeight="1" x14ac:dyDescent="0.2"/>
    <row r="134" s="16" customFormat="1" ht="12.95" customHeight="1" x14ac:dyDescent="0.2"/>
    <row r="135" s="16" customFormat="1" ht="12.95" customHeight="1" x14ac:dyDescent="0.2"/>
    <row r="136" s="16" customFormat="1" ht="12.95" customHeight="1" x14ac:dyDescent="0.2"/>
    <row r="137" s="16" customFormat="1" ht="12.95" customHeight="1" x14ac:dyDescent="0.2"/>
    <row r="138" s="16" customFormat="1" ht="12.95" customHeight="1" x14ac:dyDescent="0.2"/>
    <row r="139" s="16" customFormat="1" ht="12.95" customHeight="1" x14ac:dyDescent="0.2"/>
    <row r="140" s="16" customFormat="1" ht="12.95" customHeight="1" x14ac:dyDescent="0.2"/>
    <row r="141" s="16" customFormat="1" ht="12.95" customHeight="1" x14ac:dyDescent="0.2"/>
    <row r="142" s="16" customFormat="1" ht="12.95" customHeight="1" x14ac:dyDescent="0.2"/>
    <row r="143" s="16" customFormat="1" ht="12.95" customHeight="1" x14ac:dyDescent="0.2"/>
    <row r="144" s="16" customFormat="1" ht="12.95" customHeight="1" x14ac:dyDescent="0.2"/>
    <row r="145" s="16" customFormat="1" ht="12.95" customHeight="1" x14ac:dyDescent="0.2"/>
    <row r="146" s="16" customFormat="1" ht="12.95" customHeight="1" x14ac:dyDescent="0.2"/>
    <row r="147" s="16" customFormat="1" ht="12.95" customHeight="1" x14ac:dyDescent="0.2"/>
    <row r="148" ht="12.95" customHeight="1" x14ac:dyDescent="0.25"/>
    <row r="149" ht="12.95" customHeight="1" x14ac:dyDescent="0.25"/>
    <row r="150" ht="12.95" customHeight="1" x14ac:dyDescent="0.25"/>
    <row r="151" ht="12.95" customHeight="1" x14ac:dyDescent="0.25"/>
    <row r="152" ht="12.95" customHeight="1" x14ac:dyDescent="0.25"/>
    <row r="153" ht="12.95" customHeight="1" x14ac:dyDescent="0.25"/>
    <row r="154" ht="12.95" customHeight="1" x14ac:dyDescent="0.25"/>
    <row r="155" ht="12.95" customHeight="1" x14ac:dyDescent="0.25"/>
    <row r="156" ht="12.95" customHeight="1" x14ac:dyDescent="0.25"/>
    <row r="157" ht="12.95" customHeight="1" x14ac:dyDescent="0.25"/>
    <row r="158" ht="12.95" customHeight="1" x14ac:dyDescent="0.25"/>
    <row r="159" ht="12.9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259/2022 Prezydenta Miasta Włocławek z dn. 1 lipca 2022 r.</dc:title>
  <dc:creator>Beata Duszeńska</dc:creator>
  <cp:keywords>Załącznik do zarządzenia Prezydenta Miasta Włocławek</cp:keywords>
  <cp:lastModifiedBy>Karolina Budziszewska</cp:lastModifiedBy>
  <cp:lastPrinted>2022-07-04T12:53:46Z</cp:lastPrinted>
  <dcterms:created xsi:type="dcterms:W3CDTF">2022-07-04T12:50:12Z</dcterms:created>
  <dcterms:modified xsi:type="dcterms:W3CDTF">2022-07-05T13:36:03Z</dcterms:modified>
</cp:coreProperties>
</file>