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10E48B9C-DD11-4F45-80EF-10C1C28378C1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P.14.06.2023r." sheetId="2" r:id="rId1"/>
    <sheet name="Arkusz1" sheetId="1" r:id="rId2"/>
  </sheets>
  <definedNames>
    <definedName name="_xlnm.Print_Area" localSheetId="0">'ZP.14.06.2023r.'!$A$1:$H$20</definedName>
    <definedName name="_xlnm.Print_Titles" localSheetId="0">'ZP.14.06.2023r.'!$7:$9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H18" i="2"/>
  <c r="G17" i="2"/>
  <c r="F17" i="2"/>
  <c r="H17" i="2" s="1"/>
  <c r="H16" i="2"/>
  <c r="H15" i="2"/>
  <c r="G14" i="2"/>
  <c r="G13" i="2" s="1"/>
  <c r="G12" i="2" s="1"/>
  <c r="G11" i="2" s="1"/>
  <c r="G10" i="2" s="1"/>
  <c r="F14" i="2"/>
  <c r="F13" i="2" l="1"/>
  <c r="H14" i="2"/>
  <c r="H13" i="2" l="1"/>
  <c r="F12" i="2"/>
  <c r="H12" i="2" l="1"/>
  <c r="F11" i="2"/>
  <c r="H11" i="2" l="1"/>
  <c r="F10" i="2"/>
  <c r="H10" i="2" s="1"/>
</calcChain>
</file>

<file path=xl/sharedStrings.xml><?xml version="1.0" encoding="utf-8"?>
<sst xmlns="http://schemas.openxmlformats.org/spreadsheetml/2006/main" count="26" uniqueCount="22">
  <si>
    <t>Załącznik</t>
  </si>
  <si>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</si>
  <si>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</si>
  <si>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</si>
  <si>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</si>
  <si>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</si>
  <si>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</si>
  <si>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</si>
  <si>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</si>
  <si>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</si>
  <si>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</si>
  <si>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</si>
  <si>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</si>
  <si>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</si>
  <si>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</si>
  <si>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Administracja publiczna</t>
  </si>
  <si>
    <t>Pozostała działalność</t>
  </si>
  <si>
    <t xml:space="preserve">Wydział Rozwoju Miasta - Projekt pn. "WŁOCŁAWEK - MIASTO NOWYCH MOŻLIWOŚCI. Tutaj mieszkam, pracuję, inwestuję i tu wypoczywam" </t>
  </si>
  <si>
    <t>zakup usług pozostałych</t>
  </si>
  <si>
    <t xml:space="preserve">Centrum Obsługi Inwestora - Projekt pn. "WŁOCŁAWEK - MIASTO NOWYCH MOŻLIWOŚCI. Tutaj mieszkam, pracuję, inwestuję i tu wypoczywam" </t>
  </si>
  <si>
    <t>do Zarządzenia NR 249/2023</t>
  </si>
  <si>
    <t>z dnia 14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</si>
</sst>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1" xfId="0" applyFont="1" applyBorder="1" applyAlignment="1">
      <alignment wrapText="1"/>
    </xf>
    <xf numFmtId="4" fontId="2" fillId="0" borderId="12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  <xf numFmtId="0" fontId="0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5B24-4AF7-4A57-9A5B-7C3E41ED149D}">
  <dimension ref="A1:H21"/>
  <sheetViews>
    <sheetView tabSelected="1" zoomScale="150" zoomScaleNormal="150" workbookViewId="0"/>
  </sheetViews>
  <sheetFormatPr defaultRowHeight="15" x14ac:dyDescent="0.25"/>
  <cols>
    <col min="1" max="1" width="4.140625" style="54" customWidth="1"/>
    <col min="2" max="2" width="5.5703125" style="60" customWidth="1"/>
    <col min="3" max="3" width="5" style="54" customWidth="1"/>
    <col min="4" max="4" width="39.140625" style="54" customWidth="1"/>
    <col min="5" max="5" width="13" style="54" customWidth="1"/>
    <col min="6" max="6" width="10.5703125" style="54" customWidth="1"/>
    <col min="7" max="7" width="10.28515625" style="54" customWidth="1"/>
    <col min="8" max="8" width="13" style="54" customWidth="1"/>
    <col min="9" max="9" width="10.28515625" style="54" customWidth="1"/>
    <col min="10" max="16384" width="9.140625" style="54"/>
  </cols>
  <sheetData>
    <row r="1" spans="1:8" s="54" customFormat="1" ht="12.75" customHeight="1" x14ac:dyDescent="0.25">
      <c r="A1" s="1"/>
      <c r="B1" s="2"/>
      <c r="C1" s="3"/>
      <c r="D1" s="4"/>
      <c r="E1" s="4"/>
      <c r="F1" s="4" t="s">
        <v>0</v>
      </c>
      <c r="G1" s="1"/>
      <c r="H1" s="1"/>
    </row>
    <row r="2" spans="1:8" s="54" customFormat="1" ht="12.75" customHeight="1" x14ac:dyDescent="0.25">
      <c r="A2" s="1"/>
      <c r="B2" s="2"/>
      <c r="C2" s="3"/>
      <c r="D2" s="4"/>
      <c r="E2" s="4"/>
      <c r="F2" s="4" t="s">
        <v>20</v>
      </c>
      <c r="G2" s="1"/>
      <c r="H2" s="1"/>
    </row>
    <row r="3" spans="1:8" s="54" customFormat="1" ht="12.75" customHeight="1" x14ac:dyDescent="0.25">
      <c r="A3" s="1"/>
      <c r="B3" s="2"/>
      <c r="C3" s="3"/>
      <c r="D3" s="4"/>
      <c r="E3" s="4"/>
      <c r="F3" s="4" t="s">
        <v>1</v>
      </c>
      <c r="G3" s="1"/>
      <c r="H3" s="1"/>
    </row>
    <row r="4" spans="1:8" s="54" customFormat="1" ht="12.75" customHeight="1" x14ac:dyDescent="0.25">
      <c r="A4" s="1"/>
      <c r="B4" s="2"/>
      <c r="C4" s="3"/>
      <c r="D4" s="4"/>
      <c r="E4" s="4"/>
      <c r="F4" s="4" t="s">
        <v>21</v>
      </c>
      <c r="G4" s="1"/>
      <c r="H4" s="1"/>
    </row>
    <row r="5" spans="1:8" s="54" customFormat="1" ht="55.5" customHeight="1" x14ac:dyDescent="0.25">
      <c r="A5" s="5" t="s">
        <v>2</v>
      </c>
      <c r="B5" s="55"/>
      <c r="C5" s="6"/>
      <c r="D5" s="6"/>
      <c r="E5" s="55"/>
      <c r="F5" s="55"/>
      <c r="G5" s="7"/>
      <c r="H5" s="55"/>
    </row>
    <row r="6" spans="1:8" s="54" customFormat="1" ht="36.75" customHeight="1" x14ac:dyDescent="0.25">
      <c r="A6" s="1"/>
      <c r="B6" s="2"/>
      <c r="C6" s="3"/>
      <c r="D6" s="3"/>
      <c r="E6" s="8"/>
      <c r="F6" s="1"/>
      <c r="G6" s="9"/>
      <c r="H6" s="10" t="s">
        <v>3</v>
      </c>
    </row>
    <row r="7" spans="1:8" s="18" customFormat="1" ht="11.25" x14ac:dyDescent="0.2">
      <c r="A7" s="11"/>
      <c r="B7" s="12"/>
      <c r="C7" s="13"/>
      <c r="D7" s="14"/>
      <c r="E7" s="15" t="s">
        <v>4</v>
      </c>
      <c r="F7" s="16"/>
      <c r="G7" s="17"/>
      <c r="H7" s="15" t="s">
        <v>4</v>
      </c>
    </row>
    <row r="8" spans="1:8" s="18" customFormat="1" ht="11.25" x14ac:dyDescent="0.2">
      <c r="A8" s="19" t="s">
        <v>5</v>
      </c>
      <c r="B8" s="20" t="s">
        <v>6</v>
      </c>
      <c r="C8" s="21" t="s">
        <v>7</v>
      </c>
      <c r="D8" s="22" t="s">
        <v>8</v>
      </c>
      <c r="E8" s="19" t="s">
        <v>9</v>
      </c>
      <c r="F8" s="23" t="s">
        <v>10</v>
      </c>
      <c r="G8" s="19" t="s">
        <v>11</v>
      </c>
      <c r="H8" s="19" t="s">
        <v>12</v>
      </c>
    </row>
    <row r="9" spans="1:8" s="18" customFormat="1" ht="4.5" customHeight="1" x14ac:dyDescent="0.2">
      <c r="A9" s="24"/>
      <c r="B9" s="25"/>
      <c r="C9" s="26"/>
      <c r="D9" s="27"/>
      <c r="E9" s="24"/>
      <c r="F9" s="28"/>
      <c r="G9" s="28"/>
      <c r="H9" s="24"/>
    </row>
    <row r="10" spans="1:8" s="18" customFormat="1" ht="21.75" customHeight="1" thickBot="1" x14ac:dyDescent="0.25">
      <c r="A10" s="29"/>
      <c r="B10" s="29"/>
      <c r="C10" s="30"/>
      <c r="D10" s="31" t="s">
        <v>13</v>
      </c>
      <c r="E10" s="32">
        <v>984911276.15999997</v>
      </c>
      <c r="F10" s="32">
        <f>SUM(F11)</f>
        <v>37241.4</v>
      </c>
      <c r="G10" s="32">
        <f>SUM(G11)</f>
        <v>37241.4</v>
      </c>
      <c r="H10" s="32">
        <f t="shared" ref="H10:H11" si="0">SUM(E10+F10-G10)</f>
        <v>984911276.15999997</v>
      </c>
    </row>
    <row r="11" spans="1:8" s="18" customFormat="1" ht="22.5" customHeight="1" thickBot="1" x14ac:dyDescent="0.25">
      <c r="A11" s="29"/>
      <c r="B11" s="29"/>
      <c r="C11" s="30"/>
      <c r="D11" s="33" t="s">
        <v>14</v>
      </c>
      <c r="E11" s="34">
        <v>921117426.28999996</v>
      </c>
      <c r="F11" s="34">
        <f>SUM(F12)</f>
        <v>37241.4</v>
      </c>
      <c r="G11" s="34">
        <f>SUM(G12)</f>
        <v>37241.4</v>
      </c>
      <c r="H11" s="34">
        <f t="shared" si="0"/>
        <v>921117426.28999996</v>
      </c>
    </row>
    <row r="12" spans="1:8" s="18" customFormat="1" ht="20.25" customHeight="1" thickTop="1" thickBot="1" x14ac:dyDescent="0.25">
      <c r="A12" s="35">
        <v>750</v>
      </c>
      <c r="B12" s="36"/>
      <c r="C12" s="37"/>
      <c r="D12" s="38" t="s">
        <v>15</v>
      </c>
      <c r="E12" s="39">
        <v>72560265.120000005</v>
      </c>
      <c r="F12" s="39">
        <f>SUM(F13)</f>
        <v>37241.4</v>
      </c>
      <c r="G12" s="39">
        <f t="shared" ref="G12" si="1">SUM(G13)</f>
        <v>37241.4</v>
      </c>
      <c r="H12" s="39">
        <f>SUM(E12+F12-G12)</f>
        <v>72560265.120000005</v>
      </c>
    </row>
    <row r="13" spans="1:8" s="18" customFormat="1" ht="12" customHeight="1" thickTop="1" x14ac:dyDescent="0.2">
      <c r="A13" s="40"/>
      <c r="B13" s="41">
        <v>75095</v>
      </c>
      <c r="C13" s="30"/>
      <c r="D13" s="42" t="s">
        <v>16</v>
      </c>
      <c r="E13" s="43">
        <v>19950257.420000002</v>
      </c>
      <c r="F13" s="44">
        <f>SUM(F14,F17)</f>
        <v>37241.4</v>
      </c>
      <c r="G13" s="44">
        <f>SUM(G14,G17)</f>
        <v>37241.4</v>
      </c>
      <c r="H13" s="43">
        <f>SUM(E13+F13-G13)</f>
        <v>19950257.420000002</v>
      </c>
    </row>
    <row r="14" spans="1:8" s="18" customFormat="1" ht="33" customHeight="1" x14ac:dyDescent="0.2">
      <c r="A14" s="35"/>
      <c r="B14" s="29"/>
      <c r="C14" s="30"/>
      <c r="D14" s="56" t="s">
        <v>17</v>
      </c>
      <c r="E14" s="57">
        <v>1378374.88</v>
      </c>
      <c r="F14" s="58">
        <f>SUM(F15:F16)</f>
        <v>0</v>
      </c>
      <c r="G14" s="58">
        <f>SUM(G15:G16)</f>
        <v>37241.4</v>
      </c>
      <c r="H14" s="59">
        <f>SUM(E14+F14-G14)</f>
        <v>1341133.48</v>
      </c>
    </row>
    <row r="15" spans="1:8" s="18" customFormat="1" ht="12" customHeight="1" x14ac:dyDescent="0.2">
      <c r="A15" s="35"/>
      <c r="B15" s="29"/>
      <c r="C15" s="29">
        <v>4306</v>
      </c>
      <c r="D15" s="45" t="s">
        <v>18</v>
      </c>
      <c r="E15" s="46">
        <v>27853.88</v>
      </c>
      <c r="F15" s="47"/>
      <c r="G15" s="46">
        <v>5586.21</v>
      </c>
      <c r="H15" s="48">
        <f t="shared" ref="H15:H16" si="2">SUM(E15+F15-G15)</f>
        <v>22267.670000000002</v>
      </c>
    </row>
    <row r="16" spans="1:8" s="18" customFormat="1" ht="12" customHeight="1" x14ac:dyDescent="0.2">
      <c r="A16" s="35"/>
      <c r="B16" s="29"/>
      <c r="C16" s="29">
        <v>4307</v>
      </c>
      <c r="D16" s="45" t="s">
        <v>18</v>
      </c>
      <c r="E16" s="49">
        <v>157838.72</v>
      </c>
      <c r="F16" s="48"/>
      <c r="G16" s="48">
        <v>31655.19</v>
      </c>
      <c r="H16" s="48">
        <f t="shared" si="2"/>
        <v>126183.53</v>
      </c>
    </row>
    <row r="17" spans="1:8" s="18" customFormat="1" ht="33.75" customHeight="1" x14ac:dyDescent="0.2">
      <c r="A17" s="35"/>
      <c r="B17" s="29"/>
      <c r="C17" s="30"/>
      <c r="D17" s="56" t="s">
        <v>19</v>
      </c>
      <c r="E17" s="57">
        <v>981702</v>
      </c>
      <c r="F17" s="58">
        <f>SUM(F18:F19)</f>
        <v>37241.4</v>
      </c>
      <c r="G17" s="58">
        <f>SUM(G18:G19)</f>
        <v>0</v>
      </c>
      <c r="H17" s="59">
        <f>SUM(E17+F17-G17)</f>
        <v>1018943.4</v>
      </c>
    </row>
    <row r="18" spans="1:8" s="18" customFormat="1" ht="12" customHeight="1" x14ac:dyDescent="0.2">
      <c r="A18" s="35"/>
      <c r="B18" s="29"/>
      <c r="C18" s="29">
        <v>4306</v>
      </c>
      <c r="D18" s="45" t="s">
        <v>18</v>
      </c>
      <c r="E18" s="46">
        <v>147255.29999999999</v>
      </c>
      <c r="F18" s="47">
        <v>5586.21</v>
      </c>
      <c r="G18" s="46"/>
      <c r="H18" s="48">
        <f t="shared" ref="H18:H19" si="3">SUM(E18+F18-G18)</f>
        <v>152841.50999999998</v>
      </c>
    </row>
    <row r="19" spans="1:8" s="18" customFormat="1" ht="12" customHeight="1" x14ac:dyDescent="0.2">
      <c r="A19" s="35"/>
      <c r="B19" s="29"/>
      <c r="C19" s="29">
        <v>4307</v>
      </c>
      <c r="D19" s="45" t="s">
        <v>18</v>
      </c>
      <c r="E19" s="49">
        <v>834446.7</v>
      </c>
      <c r="F19" s="48">
        <v>31655.19</v>
      </c>
      <c r="G19" s="48"/>
      <c r="H19" s="48">
        <f t="shared" si="3"/>
        <v>866101.8899999999</v>
      </c>
    </row>
    <row r="20" spans="1:8" s="18" customFormat="1" ht="4.9000000000000004" customHeight="1" x14ac:dyDescent="0.2">
      <c r="A20" s="50"/>
      <c r="B20" s="50"/>
      <c r="C20" s="51"/>
      <c r="D20" s="52"/>
      <c r="E20" s="43"/>
      <c r="F20" s="43"/>
      <c r="G20" s="43"/>
      <c r="H20" s="43"/>
    </row>
    <row r="21" spans="1:8" s="18" customFormat="1" ht="12.6" customHeight="1" x14ac:dyDescent="0.2">
      <c r="A21" s="53"/>
      <c r="B21" s="53"/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4CF5-1819-4610-9E06-0947C9D9EF4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ZP.14.06.2023r.</vt:lpstr>
      <vt:lpstr>Arkusz1</vt:lpstr>
      <vt:lpstr>ZP.14.06.2023r.!Obszar_wydruku</vt:lpstr>
      <vt:lpstr>ZP.14.06.2023r.!Tytuły_wydruku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2023-06-19T06:41:12Z</cp:lastPrinted>
  <dcterms:created xsi:type="dcterms:W3CDTF">2023-06-19T06:39:13Z</dcterms:created>
  <dcterms:modified xsi:type="dcterms:W3CDTF">2023-06-19T06:41:28Z</dcterms:modified>
</cp:coreProperties>
</file>